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20-FONDAZIONE RETE LIRICA DELLE MARCHE -Opera Domani\ORDINE BIGLIETTI\"/>
    </mc:Choice>
  </mc:AlternateContent>
  <xr:revisionPtr revIDLastSave="0" documentId="8_{795B5249-1BC8-4D8C-AFAB-FDDADE54D08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I31" i="1" l="1"/>
  <c r="I16" i="1"/>
  <c r="C16" i="1" l="1"/>
  <c r="L31" i="1"/>
  <c r="C31" i="1"/>
  <c r="K29" i="1"/>
  <c r="E29" i="1"/>
  <c r="L17" i="1"/>
  <c r="K15" i="1"/>
  <c r="H15" i="1"/>
  <c r="E15" i="1"/>
  <c r="K10" i="1"/>
  <c r="K8" i="1"/>
  <c r="H8" i="1"/>
  <c r="E8" i="1"/>
  <c r="K30" i="1"/>
  <c r="H30" i="1"/>
  <c r="E30" i="1"/>
  <c r="K28" i="1"/>
  <c r="H28" i="1"/>
  <c r="E28" i="1"/>
  <c r="K27" i="1"/>
  <c r="E27" i="1"/>
  <c r="K26" i="1"/>
  <c r="H26" i="1"/>
  <c r="E26" i="1"/>
  <c r="K25" i="1"/>
  <c r="H25" i="1"/>
  <c r="E25" i="1"/>
  <c r="K24" i="1"/>
  <c r="H24" i="1"/>
  <c r="E24" i="1"/>
  <c r="K23" i="1"/>
  <c r="H31" i="1"/>
  <c r="E23" i="1"/>
  <c r="E31" i="1" s="1"/>
  <c r="K31" i="1" l="1"/>
  <c r="K9" i="1"/>
  <c r="K11" i="1"/>
  <c r="K12" i="1"/>
  <c r="K13" i="1"/>
  <c r="K14" i="1"/>
  <c r="H9" i="1"/>
  <c r="H10" i="1"/>
  <c r="H11" i="1"/>
  <c r="H12" i="1"/>
  <c r="H13" i="1"/>
  <c r="H14" i="1"/>
  <c r="E11" i="1"/>
  <c r="E12" i="1"/>
  <c r="E13" i="1"/>
  <c r="E14" i="1"/>
  <c r="E9" i="1"/>
  <c r="E10" i="1"/>
  <c r="K7" i="1"/>
  <c r="H7" i="1"/>
  <c r="E7" i="1"/>
  <c r="K17" i="1" l="1"/>
  <c r="E17" i="1"/>
  <c r="H17" i="1"/>
</calcChain>
</file>

<file path=xl/sharedStrings.xml><?xml version="1.0" encoding="utf-8"?>
<sst xmlns="http://schemas.openxmlformats.org/spreadsheetml/2006/main" count="44" uniqueCount="31">
  <si>
    <t>PREZZO 
 UNITARIO
 IVA INCLUSA</t>
  </si>
  <si>
    <t>IC."G.LEOPARDI"GROTTAMMARE</t>
  </si>
  <si>
    <t>n. alunni</t>
  </si>
  <si>
    <t>TOTALE</t>
  </si>
  <si>
    <t>classe 2 A</t>
  </si>
  <si>
    <t>n. alunni H</t>
  </si>
  <si>
    <t>PREZZO UNITARIO IVA INCLUSA</t>
  </si>
  <si>
    <t>DOCENTI</t>
  </si>
  <si>
    <t>PREZZO UNITARIO</t>
  </si>
  <si>
    <t>TOTALE CLASSE</t>
  </si>
  <si>
    <t>classe 2 C</t>
  </si>
  <si>
    <t>classe 2 D</t>
  </si>
  <si>
    <t>classe 4 B</t>
  </si>
  <si>
    <t>classe 4 C</t>
  </si>
  <si>
    <t>classe 4 D</t>
  </si>
  <si>
    <t>classe 4 A - plesso Ascolani</t>
  </si>
  <si>
    <t>CLASSE</t>
  </si>
  <si>
    <t>classe 2 B</t>
  </si>
  <si>
    <t>classe 2 E</t>
  </si>
  <si>
    <t>classe 2 F</t>
  </si>
  <si>
    <t>classe 3 A</t>
  </si>
  <si>
    <t>classe 3 B</t>
  </si>
  <si>
    <t>classe 3 C</t>
  </si>
  <si>
    <t>classe 3 D</t>
  </si>
  <si>
    <t>classe 3 A - plesso Ascolani</t>
  </si>
  <si>
    <t>teatro Ventidio Basso 16 maggio 2025 - scuola primaria</t>
  </si>
  <si>
    <r>
      <t xml:space="preserve">Il pagamento sarà effettuato tramite fattura elettronica per un totale di </t>
    </r>
    <r>
      <rPr>
        <b/>
        <sz val="16"/>
        <rFont val="Arial"/>
        <family val="2"/>
      </rPr>
      <t>€ 3773,00</t>
    </r>
  </si>
  <si>
    <t>TOTALE  €</t>
  </si>
  <si>
    <t>teatro Ventidio Basso 15 maggio 2025 - scuola Secondaria e Primaria</t>
  </si>
  <si>
    <t>classe 3 A - plesso ISCHIA primaria</t>
  </si>
  <si>
    <t>classe 5 A - plesso ISCHIA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</si>
</sst>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4" fontId="0" fillId="0" borderId="0" xfId="0" applyNumberFormat="1" applyFill="1" applyBorder="1"/>
    <xf numFmtId="4" fontId="0" fillId="0" borderId="0" xfId="0" applyNumberFormat="1" applyBorder="1"/>
    <xf numFmtId="4" fontId="5" fillId="0" borderId="0" xfId="0" applyNumberFormat="1" applyFont="1" applyBorder="1"/>
    <xf numFmtId="0" fontId="4" fillId="0" borderId="1" xfId="0" applyNumberFormat="1" applyFont="1" applyFill="1" applyBorder="1"/>
    <xf numFmtId="0" fontId="2" fillId="0" borderId="2" xfId="0" applyFont="1" applyBorder="1" applyAlignment="1">
      <alignment horizontal="center" wrapText="1"/>
    </xf>
    <xf numFmtId="4" fontId="0" fillId="0" borderId="2" xfId="0" applyNumberFormat="1" applyBorder="1"/>
    <xf numFmtId="0" fontId="0" fillId="0" borderId="3" xfId="0" applyBorder="1"/>
    <xf numFmtId="0" fontId="0" fillId="0" borderId="1" xfId="0" applyNumberFormat="1" applyFill="1" applyBorder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4" fontId="8" fillId="0" borderId="1" xfId="0" applyNumberFormat="1" applyFont="1" applyBorder="1"/>
    <xf numFmtId="4" fontId="6" fillId="0" borderId="0" xfId="0" applyNumberFormat="1" applyFont="1" applyBorder="1"/>
    <xf numFmtId="4" fontId="4" fillId="0" borderId="0" xfId="0" applyNumberFormat="1" applyFont="1" applyBorder="1"/>
    <xf numFmtId="4" fontId="8" fillId="0" borderId="0" xfId="0" applyNumberFormat="1" applyFont="1" applyBorder="1"/>
    <xf numFmtId="4" fontId="6" fillId="0" borderId="1" xfId="0" applyNumberFormat="1" applyFont="1" applyBorder="1"/>
    <xf numFmtId="0" fontId="5" fillId="0" borderId="1" xfId="0" applyFont="1" applyBorder="1"/>
    <xf numFmtId="4" fontId="4" fillId="0" borderId="2" xfId="0" applyNumberFormat="1" applyFont="1" applyBorder="1"/>
    <xf numFmtId="0" fontId="4" fillId="0" borderId="0" xfId="0" applyFont="1"/>
    <xf numFmtId="0" fontId="5" fillId="0" borderId="0" xfId="0" applyFont="1"/>
    <xf numFmtId="3" fontId="0" fillId="0" borderId="1" xfId="0" applyNumberFormat="1" applyBorder="1"/>
    <xf numFmtId="3" fontId="4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130" zoomScaleNormal="130" workbookViewId="0">
      <selection activeCell="O21" sqref="O21"/>
    </sheetView>
  </sheetViews>
  <sheetFormatPr defaultRowHeight="12.75" x14ac:dyDescent="0.2"/>
  <cols>
    <col min="1" max="1" width="3" customWidth="1"/>
    <col min="2" max="2" width="35.42578125" customWidth="1"/>
    <col min="3" max="3" width="5.42578125" customWidth="1"/>
    <col min="4" max="4" width="10.7109375" bestFit="1" customWidth="1"/>
    <col min="5" max="5" width="9.140625" customWidth="1"/>
    <col min="6" max="6" width="7.140625" customWidth="1"/>
    <col min="7" max="7" width="8.140625" customWidth="1"/>
    <col min="8" max="8" width="8.7109375" customWidth="1"/>
    <col min="9" max="9" width="5.7109375" customWidth="1"/>
    <col min="10" max="10" width="9.140625" customWidth="1"/>
    <col min="11" max="11" width="7.42578125" customWidth="1"/>
    <col min="12" max="12" width="14.7109375" customWidth="1"/>
    <col min="13" max="13" width="13.42578125" customWidth="1"/>
  </cols>
  <sheetData>
    <row r="1" spans="1:13" x14ac:dyDescent="0.2">
      <c r="B1" s="2" t="s">
        <v>1</v>
      </c>
    </row>
    <row r="2" spans="1:13" x14ac:dyDescent="0.2">
      <c r="B2" s="2"/>
    </row>
    <row r="3" spans="1:13" x14ac:dyDescent="0.2">
      <c r="B3" s="2" t="s">
        <v>25</v>
      </c>
    </row>
    <row r="5" spans="1:13" ht="35.25" customHeight="1" x14ac:dyDescent="0.2">
      <c r="A5" s="4"/>
      <c r="B5" s="1" t="s">
        <v>16</v>
      </c>
      <c r="C5" s="4" t="s">
        <v>2</v>
      </c>
      <c r="D5" s="5" t="s">
        <v>0</v>
      </c>
      <c r="E5" s="25" t="s">
        <v>3</v>
      </c>
      <c r="F5" s="5" t="s">
        <v>5</v>
      </c>
      <c r="G5" s="5" t="s">
        <v>6</v>
      </c>
      <c r="H5" s="26" t="s">
        <v>3</v>
      </c>
      <c r="I5" s="21" t="s">
        <v>7</v>
      </c>
      <c r="J5" s="5" t="s">
        <v>8</v>
      </c>
      <c r="K5" s="25" t="s">
        <v>3</v>
      </c>
      <c r="L5" s="5" t="s">
        <v>9</v>
      </c>
      <c r="M5" s="16"/>
    </row>
    <row r="6" spans="1:13" x14ac:dyDescent="0.2">
      <c r="J6" s="1"/>
      <c r="K6" s="23"/>
      <c r="L6" s="1"/>
      <c r="M6" s="15"/>
    </row>
    <row r="7" spans="1:13" s="10" customFormat="1" ht="18" customHeight="1" x14ac:dyDescent="0.2">
      <c r="A7" s="8"/>
      <c r="B7" s="11" t="s">
        <v>20</v>
      </c>
      <c r="C7" s="11">
        <v>14</v>
      </c>
      <c r="D7" s="12">
        <v>12</v>
      </c>
      <c r="E7" s="27">
        <f>C7*D7</f>
        <v>168</v>
      </c>
      <c r="F7" s="20">
        <v>1</v>
      </c>
      <c r="G7" s="12">
        <v>1</v>
      </c>
      <c r="H7" s="28">
        <f>F7*G7</f>
        <v>1</v>
      </c>
      <c r="I7" s="24">
        <v>3</v>
      </c>
      <c r="J7" s="9">
        <v>1</v>
      </c>
      <c r="K7" s="27">
        <f>I7*J7</f>
        <v>3</v>
      </c>
      <c r="L7" s="9">
        <v>172</v>
      </c>
      <c r="M7" s="17"/>
    </row>
    <row r="8" spans="1:13" s="10" customFormat="1" ht="18" customHeight="1" x14ac:dyDescent="0.2">
      <c r="A8" s="8"/>
      <c r="B8" s="11" t="s">
        <v>21</v>
      </c>
      <c r="C8" s="11">
        <v>13</v>
      </c>
      <c r="D8" s="12">
        <v>12</v>
      </c>
      <c r="E8" s="27">
        <f>C8*D8</f>
        <v>156</v>
      </c>
      <c r="F8" s="20">
        <v>1</v>
      </c>
      <c r="G8" s="12">
        <v>1</v>
      </c>
      <c r="H8" s="28">
        <f>F8*G8</f>
        <v>1</v>
      </c>
      <c r="I8" s="24">
        <v>3</v>
      </c>
      <c r="J8" s="9">
        <v>1</v>
      </c>
      <c r="K8" s="27">
        <f>I8*J8</f>
        <v>3</v>
      </c>
      <c r="L8" s="9">
        <v>160</v>
      </c>
      <c r="M8" s="17"/>
    </row>
    <row r="9" spans="1:13" ht="18" customHeight="1" x14ac:dyDescent="0.2">
      <c r="A9" s="1"/>
      <c r="B9" s="11" t="s">
        <v>22</v>
      </c>
      <c r="C9" s="13">
        <v>18</v>
      </c>
      <c r="D9" s="14">
        <v>12</v>
      </c>
      <c r="E9" s="27">
        <f t="shared" ref="E9:E15" si="0">C9*D9</f>
        <v>216</v>
      </c>
      <c r="F9" s="14"/>
      <c r="G9" s="12">
        <v>0</v>
      </c>
      <c r="H9" s="28">
        <f t="shared" ref="H9:H15" si="1">F9*G9</f>
        <v>0</v>
      </c>
      <c r="I9" s="30">
        <v>2</v>
      </c>
      <c r="J9" s="9">
        <v>1</v>
      </c>
      <c r="K9" s="27">
        <f t="shared" ref="K9:K15" si="2">I9*J9</f>
        <v>2</v>
      </c>
      <c r="L9" s="3">
        <v>218</v>
      </c>
      <c r="M9" s="18"/>
    </row>
    <row r="10" spans="1:13" ht="18" customHeight="1" x14ac:dyDescent="0.2">
      <c r="A10" s="1"/>
      <c r="B10" s="11" t="s">
        <v>23</v>
      </c>
      <c r="C10" s="13">
        <v>18</v>
      </c>
      <c r="D10" s="14">
        <v>12</v>
      </c>
      <c r="E10" s="27">
        <f t="shared" si="0"/>
        <v>216</v>
      </c>
      <c r="F10" s="29">
        <v>1</v>
      </c>
      <c r="G10" s="12">
        <v>1</v>
      </c>
      <c r="H10" s="28">
        <f t="shared" si="1"/>
        <v>1</v>
      </c>
      <c r="I10" s="30">
        <v>3</v>
      </c>
      <c r="J10" s="9">
        <v>1</v>
      </c>
      <c r="K10" s="27">
        <f>I10*J10</f>
        <v>3</v>
      </c>
      <c r="L10" s="3">
        <v>220</v>
      </c>
      <c r="M10" s="18"/>
    </row>
    <row r="11" spans="1:13" ht="18" customHeight="1" x14ac:dyDescent="0.2">
      <c r="A11" s="1"/>
      <c r="B11" s="13" t="s">
        <v>12</v>
      </c>
      <c r="C11" s="13">
        <v>14</v>
      </c>
      <c r="D11" s="14">
        <v>12</v>
      </c>
      <c r="E11" s="27">
        <f t="shared" si="0"/>
        <v>168</v>
      </c>
      <c r="F11" s="29">
        <v>1</v>
      </c>
      <c r="G11" s="12">
        <v>1</v>
      </c>
      <c r="H11" s="28">
        <f t="shared" si="1"/>
        <v>1</v>
      </c>
      <c r="I11" s="30">
        <v>3</v>
      </c>
      <c r="J11" s="9">
        <v>1</v>
      </c>
      <c r="K11" s="27">
        <f t="shared" si="2"/>
        <v>3</v>
      </c>
      <c r="L11" s="3">
        <v>172</v>
      </c>
      <c r="M11" s="18"/>
    </row>
    <row r="12" spans="1:13" ht="18" customHeight="1" x14ac:dyDescent="0.2">
      <c r="A12" s="1"/>
      <c r="B12" s="13" t="s">
        <v>13</v>
      </c>
      <c r="C12" s="13">
        <v>22</v>
      </c>
      <c r="D12" s="14">
        <v>12</v>
      </c>
      <c r="E12" s="27">
        <f t="shared" si="0"/>
        <v>264</v>
      </c>
      <c r="F12" s="29"/>
      <c r="G12" s="12">
        <v>0</v>
      </c>
      <c r="H12" s="28">
        <f t="shared" si="1"/>
        <v>0</v>
      </c>
      <c r="I12" s="30">
        <v>2</v>
      </c>
      <c r="J12" s="9">
        <v>1</v>
      </c>
      <c r="K12" s="27">
        <f t="shared" si="2"/>
        <v>2</v>
      </c>
      <c r="L12" s="3">
        <v>266</v>
      </c>
      <c r="M12" s="18"/>
    </row>
    <row r="13" spans="1:13" ht="18" customHeight="1" x14ac:dyDescent="0.2">
      <c r="A13" s="1"/>
      <c r="B13" s="13" t="s">
        <v>14</v>
      </c>
      <c r="C13" s="13">
        <v>24</v>
      </c>
      <c r="D13" s="14">
        <v>12</v>
      </c>
      <c r="E13" s="27">
        <f t="shared" si="0"/>
        <v>288</v>
      </c>
      <c r="F13" s="14"/>
      <c r="G13" s="12">
        <v>0</v>
      </c>
      <c r="H13" s="28">
        <f t="shared" si="1"/>
        <v>0</v>
      </c>
      <c r="I13" s="30">
        <v>2</v>
      </c>
      <c r="J13" s="9">
        <v>1</v>
      </c>
      <c r="K13" s="27">
        <f t="shared" si="2"/>
        <v>2</v>
      </c>
      <c r="L13" s="3">
        <v>290</v>
      </c>
      <c r="M13" s="18"/>
    </row>
    <row r="14" spans="1:13" ht="18" customHeight="1" x14ac:dyDescent="0.2">
      <c r="A14" s="1"/>
      <c r="B14" s="13" t="s">
        <v>24</v>
      </c>
      <c r="C14" s="13">
        <v>23</v>
      </c>
      <c r="D14" s="14">
        <v>12</v>
      </c>
      <c r="E14" s="27">
        <f t="shared" si="0"/>
        <v>276</v>
      </c>
      <c r="F14" s="29"/>
      <c r="G14" s="12">
        <v>0</v>
      </c>
      <c r="H14" s="28">
        <f t="shared" si="1"/>
        <v>0</v>
      </c>
      <c r="I14" s="30">
        <v>3</v>
      </c>
      <c r="J14" s="9">
        <v>1</v>
      </c>
      <c r="K14" s="27">
        <f t="shared" si="2"/>
        <v>3</v>
      </c>
      <c r="L14" s="3">
        <v>279</v>
      </c>
      <c r="M14" s="18"/>
    </row>
    <row r="15" spans="1:13" ht="18" customHeight="1" x14ac:dyDescent="0.2">
      <c r="A15" s="1"/>
      <c r="B15" s="13" t="s">
        <v>15</v>
      </c>
      <c r="C15" s="13">
        <v>19</v>
      </c>
      <c r="D15" s="14">
        <v>12</v>
      </c>
      <c r="E15" s="27">
        <f t="shared" si="0"/>
        <v>228</v>
      </c>
      <c r="F15" s="29">
        <v>1</v>
      </c>
      <c r="G15" s="12">
        <v>1</v>
      </c>
      <c r="H15" s="28">
        <f t="shared" si="1"/>
        <v>1</v>
      </c>
      <c r="I15" s="30">
        <v>3</v>
      </c>
      <c r="J15" s="9">
        <v>1</v>
      </c>
      <c r="K15" s="27">
        <f t="shared" si="2"/>
        <v>3</v>
      </c>
      <c r="L15" s="3">
        <v>232</v>
      </c>
      <c r="M15" s="18"/>
    </row>
    <row r="16" spans="1:13" x14ac:dyDescent="0.2">
      <c r="A16" s="1"/>
      <c r="B16" s="1"/>
      <c r="C16" s="6">
        <f>SUM(C7:C15)</f>
        <v>165</v>
      </c>
      <c r="D16" s="7"/>
      <c r="E16" s="7"/>
      <c r="F16" s="41">
        <v>5</v>
      </c>
      <c r="G16" s="7"/>
      <c r="H16" s="22"/>
      <c r="I16" s="40">
        <f>SUM(I7:I15)</f>
        <v>24</v>
      </c>
      <c r="J16" s="3"/>
      <c r="K16" s="3"/>
      <c r="L16" s="3">
        <v>0</v>
      </c>
      <c r="M16" s="18"/>
    </row>
    <row r="17" spans="1:14" ht="20.25" x14ac:dyDescent="0.3">
      <c r="D17" s="38" t="s">
        <v>27</v>
      </c>
      <c r="E17" s="14">
        <f>SUM(E7:E16)</f>
        <v>1980</v>
      </c>
      <c r="H17" s="31">
        <f>SUM(H7:H16)</f>
        <v>5</v>
      </c>
      <c r="I17" s="19"/>
      <c r="J17" s="19"/>
      <c r="K17" s="31">
        <f>SUM(K7:K16)</f>
        <v>24</v>
      </c>
      <c r="L17" s="35">
        <f>SUM(L7:L16)</f>
        <v>2009</v>
      </c>
      <c r="M17" s="19"/>
    </row>
    <row r="18" spans="1:14" ht="20.25" x14ac:dyDescent="0.3">
      <c r="E18" s="33"/>
      <c r="H18" s="34"/>
      <c r="I18" s="19"/>
      <c r="J18" s="19"/>
      <c r="K18" s="34"/>
      <c r="L18" s="32"/>
      <c r="M18" s="19"/>
      <c r="N18" s="38"/>
    </row>
    <row r="19" spans="1:14" x14ac:dyDescent="0.2">
      <c r="B19" s="2" t="s">
        <v>28</v>
      </c>
    </row>
    <row r="21" spans="1:14" ht="22.5" customHeight="1" x14ac:dyDescent="0.2">
      <c r="A21" s="4"/>
      <c r="B21" s="1" t="s">
        <v>16</v>
      </c>
      <c r="C21" s="4" t="s">
        <v>2</v>
      </c>
      <c r="D21" s="5" t="s">
        <v>0</v>
      </c>
      <c r="E21" s="25" t="s">
        <v>3</v>
      </c>
      <c r="F21" s="5" t="s">
        <v>5</v>
      </c>
      <c r="G21" s="5" t="s">
        <v>6</v>
      </c>
      <c r="H21" s="26" t="s">
        <v>3</v>
      </c>
      <c r="I21" s="21" t="s">
        <v>7</v>
      </c>
      <c r="J21" s="5" t="s">
        <v>8</v>
      </c>
      <c r="K21" s="25" t="s">
        <v>3</v>
      </c>
      <c r="L21" s="5" t="s">
        <v>9</v>
      </c>
    </row>
    <row r="22" spans="1:14" x14ac:dyDescent="0.2">
      <c r="J22" s="1"/>
      <c r="K22" s="23"/>
      <c r="L22" s="1"/>
    </row>
    <row r="23" spans="1:14" x14ac:dyDescent="0.2">
      <c r="A23" s="8"/>
      <c r="B23" s="11" t="s">
        <v>4</v>
      </c>
      <c r="C23" s="11">
        <v>19</v>
      </c>
      <c r="D23" s="12">
        <v>12</v>
      </c>
      <c r="E23" s="27">
        <f>C23*D23</f>
        <v>228</v>
      </c>
      <c r="F23" s="20"/>
      <c r="G23" s="12"/>
      <c r="H23" s="28"/>
      <c r="I23" s="24">
        <v>2</v>
      </c>
      <c r="J23" s="9">
        <v>1</v>
      </c>
      <c r="K23" s="27">
        <f>I23*J23</f>
        <v>2</v>
      </c>
      <c r="L23" s="9">
        <v>230</v>
      </c>
    </row>
    <row r="24" spans="1:14" x14ac:dyDescent="0.2">
      <c r="A24" s="1"/>
      <c r="B24" s="13" t="s">
        <v>17</v>
      </c>
      <c r="C24" s="13">
        <v>16</v>
      </c>
      <c r="D24" s="14">
        <v>12</v>
      </c>
      <c r="E24" s="27">
        <f t="shared" ref="E24:E29" si="3">C24*D24</f>
        <v>192</v>
      </c>
      <c r="F24" s="29">
        <v>1</v>
      </c>
      <c r="G24" s="12">
        <v>1</v>
      </c>
      <c r="H24" s="28">
        <f t="shared" ref="H24:H28" si="4">F24*G24</f>
        <v>1</v>
      </c>
      <c r="I24" s="30">
        <v>2</v>
      </c>
      <c r="J24" s="9">
        <v>1</v>
      </c>
      <c r="K24" s="27">
        <f t="shared" ref="K24:K29" si="5">I24*J24</f>
        <v>2</v>
      </c>
      <c r="L24" s="3">
        <v>195</v>
      </c>
    </row>
    <row r="25" spans="1:14" x14ac:dyDescent="0.2">
      <c r="A25" s="1"/>
      <c r="B25" s="13" t="s">
        <v>10</v>
      </c>
      <c r="C25" s="13">
        <v>15</v>
      </c>
      <c r="D25" s="14">
        <v>12</v>
      </c>
      <c r="E25" s="27">
        <f t="shared" si="3"/>
        <v>180</v>
      </c>
      <c r="F25" s="29">
        <v>1</v>
      </c>
      <c r="G25" s="12">
        <v>1</v>
      </c>
      <c r="H25" s="28">
        <f t="shared" si="4"/>
        <v>1</v>
      </c>
      <c r="I25" s="30">
        <v>2</v>
      </c>
      <c r="J25" s="9">
        <v>1</v>
      </c>
      <c r="K25" s="27">
        <f t="shared" si="5"/>
        <v>2</v>
      </c>
      <c r="L25" s="3">
        <v>183</v>
      </c>
    </row>
    <row r="26" spans="1:14" x14ac:dyDescent="0.2">
      <c r="A26" s="1"/>
      <c r="B26" s="13" t="s">
        <v>11</v>
      </c>
      <c r="C26" s="13">
        <v>17</v>
      </c>
      <c r="D26" s="14">
        <v>12</v>
      </c>
      <c r="E26" s="27">
        <f t="shared" si="3"/>
        <v>204</v>
      </c>
      <c r="F26" s="29">
        <v>1</v>
      </c>
      <c r="G26" s="12">
        <v>1</v>
      </c>
      <c r="H26" s="28">
        <f t="shared" si="4"/>
        <v>1</v>
      </c>
      <c r="I26" s="30">
        <v>3</v>
      </c>
      <c r="J26" s="9">
        <v>1</v>
      </c>
      <c r="K26" s="27">
        <f t="shared" si="5"/>
        <v>3</v>
      </c>
      <c r="L26" s="3">
        <v>208</v>
      </c>
    </row>
    <row r="27" spans="1:14" x14ac:dyDescent="0.2">
      <c r="A27" s="1"/>
      <c r="B27" s="13" t="s">
        <v>18</v>
      </c>
      <c r="C27" s="13">
        <v>25</v>
      </c>
      <c r="D27" s="14">
        <v>12</v>
      </c>
      <c r="E27" s="27">
        <f t="shared" si="3"/>
        <v>300</v>
      </c>
      <c r="F27" s="29"/>
      <c r="G27" s="12"/>
      <c r="H27" s="28"/>
      <c r="I27" s="30">
        <v>2</v>
      </c>
      <c r="J27" s="9">
        <v>1</v>
      </c>
      <c r="K27" s="27">
        <f t="shared" si="5"/>
        <v>2</v>
      </c>
      <c r="L27" s="3">
        <v>302</v>
      </c>
    </row>
    <row r="28" spans="1:14" x14ac:dyDescent="0.2">
      <c r="A28" s="1"/>
      <c r="B28" s="13" t="s">
        <v>19</v>
      </c>
      <c r="C28" s="13">
        <v>19</v>
      </c>
      <c r="D28" s="14">
        <v>12</v>
      </c>
      <c r="E28" s="27">
        <f t="shared" si="3"/>
        <v>228</v>
      </c>
      <c r="F28" s="29">
        <v>1</v>
      </c>
      <c r="G28" s="12">
        <v>1</v>
      </c>
      <c r="H28" s="28">
        <f t="shared" si="4"/>
        <v>1</v>
      </c>
      <c r="I28" s="30">
        <v>3</v>
      </c>
      <c r="J28" s="9">
        <v>1</v>
      </c>
      <c r="K28" s="27">
        <f t="shared" si="5"/>
        <v>3</v>
      </c>
      <c r="L28" s="3">
        <v>232</v>
      </c>
    </row>
    <row r="29" spans="1:14" x14ac:dyDescent="0.2">
      <c r="A29" s="1"/>
      <c r="B29" s="13" t="s">
        <v>29</v>
      </c>
      <c r="C29" s="13">
        <v>20</v>
      </c>
      <c r="D29" s="14">
        <v>12</v>
      </c>
      <c r="E29" s="27">
        <f t="shared" si="3"/>
        <v>240</v>
      </c>
      <c r="F29" s="29"/>
      <c r="G29" s="12"/>
      <c r="H29" s="28"/>
      <c r="I29" s="30">
        <v>2</v>
      </c>
      <c r="J29" s="9">
        <v>1</v>
      </c>
      <c r="K29" s="27">
        <f t="shared" si="5"/>
        <v>2</v>
      </c>
      <c r="L29" s="3">
        <v>242</v>
      </c>
    </row>
    <row r="30" spans="1:14" x14ac:dyDescent="0.2">
      <c r="A30" s="1"/>
      <c r="B30" s="13" t="s">
        <v>30</v>
      </c>
      <c r="C30" s="13">
        <v>14</v>
      </c>
      <c r="D30" s="14">
        <v>12</v>
      </c>
      <c r="E30" s="27">
        <f t="shared" ref="E30" si="6">C30*D30</f>
        <v>168</v>
      </c>
      <c r="F30" s="29">
        <v>1</v>
      </c>
      <c r="G30" s="12">
        <v>1</v>
      </c>
      <c r="H30" s="28">
        <f t="shared" ref="H30" si="7">F30*G30</f>
        <v>1</v>
      </c>
      <c r="I30" s="30">
        <v>3</v>
      </c>
      <c r="J30" s="9">
        <v>1</v>
      </c>
      <c r="K30" s="27">
        <f t="shared" ref="K30" si="8">I30*J30</f>
        <v>3</v>
      </c>
      <c r="L30" s="3">
        <v>172</v>
      </c>
    </row>
    <row r="31" spans="1:14" ht="20.25" x14ac:dyDescent="0.3">
      <c r="A31" s="36"/>
      <c r="B31" s="36"/>
      <c r="C31" s="6">
        <f>SUM(C23:C30)</f>
        <v>145</v>
      </c>
      <c r="D31" s="7"/>
      <c r="E31" s="7">
        <f>SUM(E23:E30)</f>
        <v>1740</v>
      </c>
      <c r="F31" s="41">
        <v>5</v>
      </c>
      <c r="G31" s="7"/>
      <c r="H31" s="37">
        <f>SUM(H23:H30)</f>
        <v>5</v>
      </c>
      <c r="I31" s="41">
        <f>SUM(I23:I30)</f>
        <v>19</v>
      </c>
      <c r="J31" s="14"/>
      <c r="K31" s="14">
        <f>SUM(K23:K30)</f>
        <v>19</v>
      </c>
      <c r="L31" s="35">
        <f>SUM(L23:L30)</f>
        <v>1764</v>
      </c>
    </row>
    <row r="33" spans="2:2" ht="20.25" x14ac:dyDescent="0.3">
      <c r="B33" s="39" t="s">
        <v>26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2025-04-28T09:03:30Z</cp:lastPrinted>
  <dcterms:created xsi:type="dcterms:W3CDTF">1996-11-05T10:16:36Z</dcterms:created>
  <dcterms:modified xsi:type="dcterms:W3CDTF">2025-04-29T09:30:08Z</dcterms:modified>
</cp:coreProperties>
</file>