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rv2k12\Condivisa\CANDIDO\bandi generi alimentari -frutta e verdura -pane 2020\BANDO GENERI ALIMENTARI VARI 2020\"/>
    </mc:Choice>
  </mc:AlternateContent>
  <bookViews>
    <workbookView xWindow="0" yWindow="0" windowWidth="15480" windowHeight="10092" tabRatio="861"/>
  </bookViews>
  <sheets>
    <sheet name="3-ALIMENTARI VARI" sheetId="15" r:id="rId1"/>
  </sheets>
  <calcPr calcId="152511"/>
</workbook>
</file>

<file path=xl/calcChain.xml><?xml version="1.0" encoding="utf-8"?>
<calcChain xmlns="http://schemas.openxmlformats.org/spreadsheetml/2006/main">
  <c r="J61" i="15" l="1"/>
  <c r="J60" i="15"/>
  <c r="J88" i="15" l="1"/>
  <c r="J87" i="15"/>
  <c r="J85" i="15"/>
  <c r="J84" i="15"/>
  <c r="J83" i="15"/>
  <c r="J82" i="15"/>
  <c r="J81" i="15"/>
  <c r="J80" i="15"/>
  <c r="J79" i="15"/>
  <c r="J77" i="15"/>
  <c r="J75" i="15"/>
  <c r="J74" i="15"/>
  <c r="J73" i="15"/>
  <c r="J71" i="15"/>
  <c r="J70" i="15"/>
  <c r="J69" i="15"/>
  <c r="J68" i="15"/>
  <c r="J67" i="15"/>
  <c r="J66" i="15"/>
  <c r="J65" i="15"/>
  <c r="J64" i="15"/>
  <c r="J63" i="15"/>
  <c r="J62" i="15"/>
  <c r="J58" i="15"/>
  <c r="J57" i="15"/>
  <c r="J56" i="15"/>
  <c r="J54" i="15"/>
  <c r="J53" i="15"/>
  <c r="J51" i="15"/>
  <c r="J50" i="15"/>
  <c r="J49" i="15"/>
  <c r="J48" i="15"/>
  <c r="J47" i="15"/>
  <c r="J46" i="15"/>
  <c r="J45" i="15"/>
  <c r="J43" i="15"/>
  <c r="J42" i="15"/>
  <c r="J41" i="15"/>
  <c r="J39" i="15"/>
  <c r="J38" i="15"/>
  <c r="J37" i="15"/>
  <c r="J36" i="15"/>
  <c r="J34" i="15"/>
  <c r="J33" i="15"/>
  <c r="J32" i="15"/>
  <c r="J30" i="15"/>
  <c r="J28" i="15"/>
  <c r="J27" i="15"/>
  <c r="J25" i="15"/>
  <c r="J24" i="15"/>
  <c r="J23" i="15"/>
  <c r="J22" i="15"/>
  <c r="J21" i="15"/>
  <c r="J20" i="15"/>
  <c r="J19" i="15"/>
  <c r="J18" i="15"/>
  <c r="J17" i="15"/>
  <c r="J16" i="15"/>
  <c r="J14" i="15"/>
  <c r="J12" i="15"/>
  <c r="J11" i="15"/>
  <c r="J10" i="15"/>
  <c r="J9" i="15"/>
  <c r="J8" i="15"/>
  <c r="J7" i="15"/>
  <c r="J6" i="15"/>
  <c r="J4" i="15"/>
  <c r="J90" i="15" l="1"/>
  <c r="J92" i="15" l="1"/>
</calcChain>
</file>

<file path=xl/sharedStrings.xml><?xml version="1.0" encoding="utf-8"?>
<sst xmlns="http://schemas.openxmlformats.org/spreadsheetml/2006/main" count="237" uniqueCount="137">
  <si>
    <t>Marca</t>
  </si>
  <si>
    <t>Prezzo a conf.</t>
  </si>
  <si>
    <t>aliq. Iva</t>
  </si>
  <si>
    <t>Brodi e dadi</t>
  </si>
  <si>
    <t>Pasta e riso</t>
  </si>
  <si>
    <t>Barilla</t>
  </si>
  <si>
    <t>KG 5</t>
  </si>
  <si>
    <t>KG 6</t>
  </si>
  <si>
    <t>Conserve di pomodoro</t>
  </si>
  <si>
    <t>Conserve vegetali</t>
  </si>
  <si>
    <t>GIARDINIERA SOTTACETO F/5</t>
  </si>
  <si>
    <t>Conserve di pesce</t>
  </si>
  <si>
    <t>Sfarinati</t>
  </si>
  <si>
    <t>MULINO BIANCO</t>
  </si>
  <si>
    <t>Spezie, erbe aromatiche e sale</t>
  </si>
  <si>
    <t>Oli e grassi</t>
  </si>
  <si>
    <t>Aceto</t>
  </si>
  <si>
    <t>ACETO BIANCO di vino da 1 lt</t>
  </si>
  <si>
    <t>Maionese e salse</t>
  </si>
  <si>
    <t>PESTO ALLA GENOVESE vaso da 1 Kg</t>
  </si>
  <si>
    <t>Caffè, the, infusi</t>
  </si>
  <si>
    <t>KG 1</t>
  </si>
  <si>
    <t>Zucchero</t>
  </si>
  <si>
    <t>ZUCCHERO A VELO da 1 kg</t>
  </si>
  <si>
    <t>Dolci, preparati per dolci, confetture e marmellate</t>
  </si>
  <si>
    <t xml:space="preserve">BUDINO AL CACAO </t>
  </si>
  <si>
    <t>BUDINO AL CARAMELLO</t>
  </si>
  <si>
    <t xml:space="preserve">CACAO AMARO IN POLVERE </t>
  </si>
  <si>
    <t>TOPPING CIOCCOLATO</t>
  </si>
  <si>
    <t>TOPPING CARAMELLO</t>
  </si>
  <si>
    <t>Conserve di frutta</t>
  </si>
  <si>
    <t>PORCINI SECCHI</t>
  </si>
  <si>
    <t>Varie</t>
  </si>
  <si>
    <t>VINO BIANCO da tavola 2 lt.</t>
  </si>
  <si>
    <t>VINO ROSSO da tavola 2 lt.</t>
  </si>
  <si>
    <t>Conf.</t>
  </si>
  <si>
    <t>F/3</t>
  </si>
  <si>
    <t>F/5</t>
  </si>
  <si>
    <t xml:space="preserve">ORZO SOLUBILE </t>
  </si>
  <si>
    <t>LT 1</t>
  </si>
  <si>
    <t>GR 500</t>
  </si>
  <si>
    <t>ml200x3</t>
  </si>
  <si>
    <t>kg 1</t>
  </si>
  <si>
    <t>lt 5</t>
  </si>
  <si>
    <t>V/1</t>
  </si>
  <si>
    <t>ORIGANO</t>
  </si>
  <si>
    <t>TRE CUOCHI 4BUSTE</t>
  </si>
  <si>
    <t>lt 10</t>
  </si>
  <si>
    <t>PIADINA</t>
  </si>
  <si>
    <t>Eurovo</t>
  </si>
  <si>
    <t xml:space="preserve">KETCHUP bustine </t>
  </si>
  <si>
    <t xml:space="preserve">MAIONESE bustine </t>
  </si>
  <si>
    <t>TOPPING FRAGOLA/frutti bosco</t>
  </si>
  <si>
    <t xml:space="preserve">LT 2 </t>
  </si>
  <si>
    <t>16 fette</t>
  </si>
  <si>
    <t>IMPORTO TOTALE</t>
  </si>
  <si>
    <t>LT</t>
  </si>
  <si>
    <t>N</t>
  </si>
  <si>
    <t>KG</t>
  </si>
  <si>
    <t>LT 0,500</t>
  </si>
  <si>
    <t>LOTTO 3- ALIMENTARI VARI</t>
  </si>
  <si>
    <t>Prodotti alla frutta monodose</t>
  </si>
  <si>
    <t>CORRISPONDENTE ALLA SEGUENTE PERCENTUALE DI RIBASSO SULLA BASE D'APPALTO</t>
  </si>
  <si>
    <t xml:space="preserve">IMPORTO BASE LOTTO </t>
  </si>
  <si>
    <t>IMPORTO OFFERTA</t>
  </si>
  <si>
    <t>DATA:</t>
  </si>
  <si>
    <t>TIMBRO E FIRMA:</t>
  </si>
  <si>
    <t>RISO PARBOILED da 5 kg sottovuoto</t>
  </si>
  <si>
    <t>RISO ARBORIO da 5 kg sottovuoto</t>
  </si>
  <si>
    <t>1,70 KG</t>
  </si>
  <si>
    <t>Prodotti con certificazione NO GLUTINE:</t>
  </si>
  <si>
    <t>SALE FINO IODATO 1 kg ITALIANO</t>
  </si>
  <si>
    <t>SALE GROSSO 1 kg ITALIANO</t>
  </si>
  <si>
    <t>MAIONESE classica vaso kg 1</t>
  </si>
  <si>
    <t>ZUCCHERO SEMOLATO da 1 Kg ITALIANO</t>
  </si>
  <si>
    <t>ZUCCHERO IN BUSTINE ITALIANO</t>
  </si>
  <si>
    <t>PREPARATO PER TORTE BASE SACCO</t>
  </si>
  <si>
    <t>SUCCO ACE BRIK LT 1</t>
  </si>
  <si>
    <t>Prezzo al kg/lt/
numero</t>
  </si>
  <si>
    <t>QUANTITA 
PRESUNTA</t>
  </si>
  <si>
    <t>TAGLIATELLE  ALL'UOVO BARILLA</t>
  </si>
  <si>
    <t>INSALATINA CAPRICCIOSA F/3</t>
  </si>
  <si>
    <t>FUNGHI CHAMPIGNON TAGLIATI NATURALI F/3</t>
  </si>
  <si>
    <t>CIPOLLINE AGRODOLCE F/3</t>
  </si>
  <si>
    <t>FAGIOLI BORLOTTI F/3</t>
  </si>
  <si>
    <t>MAIS F/3</t>
  </si>
  <si>
    <t>OLIVE VERDI DENOCCIOLATE F/5</t>
  </si>
  <si>
    <t>CAPPERI SOTTACETO V/1</t>
  </si>
  <si>
    <t>TRANCIO TONNO OLIO OLIVA  KG 1,7</t>
  </si>
  <si>
    <t>ANANAS SCIROPPO F/3</t>
  </si>
  <si>
    <t>MACEDONIA  FRUTTA SCIROPPATA F/3</t>
  </si>
  <si>
    <t>PESCHE SCIROPPO F/3</t>
  </si>
  <si>
    <t>SUCCO LIMONE 1 LT</t>
  </si>
  <si>
    <t>UNITA' DI CALCOLO</t>
  </si>
  <si>
    <t>N porzioni</t>
  </si>
  <si>
    <t>Nbustine</t>
  </si>
  <si>
    <t>N/KG</t>
  </si>
  <si>
    <t>LEVISSIMA</t>
  </si>
  <si>
    <t>Polpa frutta 100% -senza conservanti, senza coloranti, senza zuccheri aggiunti, senza glutine</t>
  </si>
  <si>
    <t>N.CONF.</t>
  </si>
  <si>
    <t>N.porzioni</t>
  </si>
  <si>
    <t>gr 0,15</t>
  </si>
  <si>
    <t>DADO GRANULARE S/GLUTAMMATO, S/GLUTINE, S/LATTOSIO KG 1</t>
  </si>
  <si>
    <t>PASTA di semola di grano duro- 
BARILLA -formati vari da 5 kg</t>
  </si>
  <si>
    <t>PASTA  di semola di grano duro -
BARILLA -FORMATI SPECIALI</t>
  </si>
  <si>
    <t>POMODORI PELATI di prima scelta F/3</t>
  </si>
  <si>
    <t>CETRIOLINI medi SOTTACETO F/5</t>
  </si>
  <si>
    <t>CAPPERI AL SALE  kg 1</t>
  </si>
  <si>
    <t>FILETTI  ACCIUGHE DISTESE - OLIO DI SEMI gr.500</t>
  </si>
  <si>
    <t>FARINA BIANCA Tipo 00  BARILLA da kg 1</t>
  </si>
  <si>
    <t>MAIZENA da kg 1</t>
  </si>
  <si>
    <t>FARINA GIALLA bramata da  1 kg</t>
  </si>
  <si>
    <t>FARINA mista per POLENTA  da 1 kg</t>
  </si>
  <si>
    <t>ZAFFERANO in bustine  gr 0,15 TRE CUOCHI</t>
  </si>
  <si>
    <t>OLIO EXTRA VERGINE DI  OLIVA da lt 1</t>
  </si>
  <si>
    <t>OLIO MONOSEME di  ARACHIDE da 10 lt</t>
  </si>
  <si>
    <t xml:space="preserve">OLIO MONOSEME di  GIRASOLE da 5 lt </t>
  </si>
  <si>
    <t>MAIONESE  classica Secchiello da 5 Kg</t>
  </si>
  <si>
    <t xml:space="preserve">THE NERO IN FILTRI 100 b  nude </t>
  </si>
  <si>
    <t>CREMA NOC/CACAO spalmabile monoporz. Gr.20</t>
  </si>
  <si>
    <t>lt 1</t>
  </si>
  <si>
    <t>PAN CARRE' CONF. Gr 285 MULINO BIANCO</t>
  </si>
  <si>
    <t>ACQUA MINERALE LEVISSIMA nat/frizzante LT 0,500</t>
  </si>
  <si>
    <t>PASTA di semola INTEGRALE di grano duro-
BARILLA -formati vari da 1 kg</t>
  </si>
  <si>
    <t>KG 0,500</t>
  </si>
  <si>
    <t>SCOTTI</t>
  </si>
  <si>
    <t>RISO BASMATI PROFUMATO sottovuoto</t>
  </si>
  <si>
    <t>BARILLA</t>
  </si>
  <si>
    <t>CONFETTURA PORZIONE gr 25 35% frutta fragola/albicocca/pesca</t>
  </si>
  <si>
    <t>MIELE MILLEFIORI PORZIONE gr 20</t>
  </si>
  <si>
    <t>SUCCO DI FRUTTA  BRIK ML. 200X3 gusti Pesca/Albicocca</t>
  </si>
  <si>
    <t xml:space="preserve"> PZ 3</t>
  </si>
  <si>
    <t>KINDER BUENO monoporzione</t>
  </si>
  <si>
    <t>FERRERO</t>
  </si>
  <si>
    <t>Nporzioni</t>
  </si>
  <si>
    <t>SACCOTTINO 8pz</t>
  </si>
  <si>
    <t>pz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</si>
</sst>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  <numFmt numFmtId="166" formatCode="0.000"/>
  </numFmts>
  <fonts count="7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76">
    <xf numFmtId="0" fontId="0" fillId="0" borderId="0" xfId="0"/>
    <xf numFmtId="2" fontId="1" fillId="0" borderId="0" xfId="1" applyNumberFormat="1" applyFont="1" applyFill="1" applyBorder="1" applyAlignment="1" applyProtection="1"/>
    <xf numFmtId="4" fontId="2" fillId="0" borderId="4" xfId="1" applyNumberFormat="1" applyFont="1" applyFill="1" applyBorder="1" applyAlignment="1" applyProtection="1"/>
    <xf numFmtId="2" fontId="5" fillId="0" borderId="4" xfId="1" applyNumberFormat="1" applyFont="1" applyFill="1" applyBorder="1" applyAlignment="1" applyProtection="1">
      <alignment horizontal="center" vertical="center" wrapText="1"/>
    </xf>
    <xf numFmtId="4" fontId="5" fillId="0" borderId="4" xfId="1" applyNumberFormat="1" applyFont="1" applyFill="1" applyBorder="1" applyAlignment="1" applyProtection="1">
      <alignment horizontal="center" vertical="center" textRotation="90" wrapText="1"/>
    </xf>
    <xf numFmtId="4" fontId="0" fillId="0" borderId="4" xfId="1" applyNumberFormat="1" applyFont="1" applyFill="1" applyBorder="1" applyAlignment="1" applyProtection="1"/>
    <xf numFmtId="0" fontId="1" fillId="0" borderId="1" xfId="0" applyFont="1" applyBorder="1" applyProtection="1"/>
    <xf numFmtId="0" fontId="6" fillId="0" borderId="0" xfId="0" applyFont="1" applyProtection="1"/>
    <xf numFmtId="0" fontId="1" fillId="0" borderId="0" xfId="0" applyFont="1" applyProtection="1"/>
    <xf numFmtId="2" fontId="1" fillId="0" borderId="0" xfId="0" applyNumberFormat="1" applyFont="1" applyProtection="1"/>
    <xf numFmtId="4" fontId="2" fillId="0" borderId="0" xfId="0" applyNumberFormat="1" applyFont="1" applyProtection="1"/>
    <xf numFmtId="0" fontId="0" fillId="0" borderId="0" xfId="0" applyProtection="1"/>
    <xf numFmtId="9" fontId="1" fillId="0" borderId="0" xfId="0" applyNumberFormat="1" applyFont="1" applyProtection="1"/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4" fontId="2" fillId="0" borderId="4" xfId="0" applyNumberFormat="1" applyFont="1" applyBorder="1" applyProtection="1"/>
    <xf numFmtId="0" fontId="0" fillId="0" borderId="4" xfId="0" applyBorder="1" applyProtection="1"/>
    <xf numFmtId="44" fontId="0" fillId="0" borderId="4" xfId="0" applyNumberFormat="1" applyBorder="1" applyProtection="1"/>
    <xf numFmtId="0" fontId="0" fillId="0" borderId="0" xfId="0" applyBorder="1" applyProtection="1"/>
    <xf numFmtId="44" fontId="0" fillId="0" borderId="0" xfId="0" applyNumberFormat="1" applyBorder="1" applyProtection="1"/>
    <xf numFmtId="0" fontId="1" fillId="0" borderId="1" xfId="0" applyFont="1" applyBorder="1" applyAlignment="1" applyProtection="1">
      <alignment wrapText="1"/>
    </xf>
    <xf numFmtId="0" fontId="1" fillId="0" borderId="0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2" fontId="1" fillId="0" borderId="7" xfId="0" applyNumberFormat="1" applyFont="1" applyBorder="1" applyProtection="1"/>
    <xf numFmtId="4" fontId="2" fillId="0" borderId="7" xfId="0" applyNumberFormat="1" applyFont="1" applyBorder="1" applyProtection="1"/>
    <xf numFmtId="0" fontId="4" fillId="0" borderId="7" xfId="0" applyFont="1" applyBorder="1" applyAlignment="1" applyProtection="1">
      <alignment horizontal="right"/>
    </xf>
    <xf numFmtId="44" fontId="4" fillId="0" borderId="8" xfId="0" applyNumberFormat="1" applyFont="1" applyBorder="1" applyProtection="1"/>
    <xf numFmtId="4" fontId="4" fillId="0" borderId="7" xfId="0" applyNumberFormat="1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2" fontId="5" fillId="0" borderId="7" xfId="0" applyNumberFormat="1" applyFont="1" applyBorder="1" applyProtection="1"/>
    <xf numFmtId="10" fontId="4" fillId="0" borderId="8" xfId="0" applyNumberFormat="1" applyFont="1" applyBorder="1" applyProtection="1"/>
    <xf numFmtId="0" fontId="5" fillId="0" borderId="0" xfId="0" applyFont="1" applyBorder="1" applyProtection="1"/>
    <xf numFmtId="0" fontId="5" fillId="0" borderId="0" xfId="0" applyFont="1" applyProtection="1"/>
    <xf numFmtId="0" fontId="1" fillId="0" borderId="4" xfId="0" applyFont="1" applyBorder="1" applyProtection="1"/>
    <xf numFmtId="0" fontId="1" fillId="0" borderId="3" xfId="0" applyFont="1" applyBorder="1" applyProtection="1"/>
    <xf numFmtId="0" fontId="0" fillId="0" borderId="7" xfId="0" applyBorder="1" applyProtection="1"/>
    <xf numFmtId="0" fontId="5" fillId="0" borderId="0" xfId="0" applyFont="1" applyAlignment="1" applyProtection="1">
      <alignment horizontal="left"/>
    </xf>
    <xf numFmtId="0" fontId="3" fillId="0" borderId="0" xfId="0" applyFont="1" applyFill="1" applyBorder="1" applyProtection="1"/>
    <xf numFmtId="0" fontId="1" fillId="0" borderId="1" xfId="0" applyFont="1" applyFill="1" applyBorder="1" applyProtection="1"/>
    <xf numFmtId="2" fontId="1" fillId="2" borderId="1" xfId="1" applyNumberFormat="1" applyFont="1" applyFill="1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9" fontId="2" fillId="0" borderId="0" xfId="0" applyNumberFormat="1" applyFont="1" applyProtection="1"/>
    <xf numFmtId="0" fontId="5" fillId="0" borderId="0" xfId="0" applyFont="1" applyAlignment="1" applyProtection="1">
      <alignment vertical="center"/>
    </xf>
    <xf numFmtId="9" fontId="5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Protection="1"/>
    <xf numFmtId="9" fontId="1" fillId="0" borderId="1" xfId="0" applyNumberFormat="1" applyFont="1" applyBorder="1" applyProtection="1"/>
    <xf numFmtId="0" fontId="5" fillId="0" borderId="0" xfId="0" applyFont="1" applyBorder="1" applyAlignment="1" applyProtection="1">
      <alignment horizontal="left"/>
    </xf>
    <xf numFmtId="0" fontId="0" fillId="0" borderId="0" xfId="0" applyAlignment="1" applyProtection="1"/>
    <xf numFmtId="4" fontId="0" fillId="0" borderId="4" xfId="0" applyNumberFormat="1" applyFont="1" applyBorder="1" applyProtection="1"/>
    <xf numFmtId="0" fontId="3" fillId="0" borderId="1" xfId="0" applyFont="1" applyBorder="1" applyProtection="1"/>
    <xf numFmtId="0" fontId="3" fillId="0" borderId="2" xfId="0" applyFont="1" applyFill="1" applyBorder="1" applyProtection="1"/>
    <xf numFmtId="9" fontId="1" fillId="0" borderId="4" xfId="0" applyNumberFormat="1" applyFont="1" applyBorder="1" applyProtection="1"/>
    <xf numFmtId="0" fontId="1" fillId="0" borderId="5" xfId="0" applyFont="1" applyBorder="1" applyProtection="1"/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2" fillId="0" borderId="0" xfId="0" applyFont="1" applyProtection="1"/>
    <xf numFmtId="9" fontId="1" fillId="0" borderId="0" xfId="0" applyNumberFormat="1" applyFont="1" applyBorder="1" applyProtection="1"/>
    <xf numFmtId="4" fontId="2" fillId="0" borderId="0" xfId="0" applyNumberFormat="1" applyFont="1" applyBorder="1" applyProtection="1"/>
    <xf numFmtId="0" fontId="0" fillId="0" borderId="0" xfId="0" applyBorder="1" applyAlignment="1" applyProtection="1">
      <alignment horizontal="right" vertical="center"/>
    </xf>
    <xf numFmtId="0" fontId="1" fillId="0" borderId="4" xfId="0" applyFont="1" applyBorder="1" applyAlignment="1" applyProtection="1">
      <alignment wrapText="1"/>
    </xf>
    <xf numFmtId="44" fontId="0" fillId="0" borderId="0" xfId="0" applyNumberFormat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wrapText="1"/>
    </xf>
    <xf numFmtId="2" fontId="1" fillId="2" borderId="4" xfId="1" applyNumberFormat="1" applyFont="1" applyFill="1" applyBorder="1" applyAlignment="1" applyProtection="1">
      <protection locked="0"/>
    </xf>
    <xf numFmtId="9" fontId="0" fillId="0" borderId="0" xfId="0" applyNumberFormat="1" applyProtection="1"/>
    <xf numFmtId="44" fontId="0" fillId="0" borderId="0" xfId="0" applyNumberFormat="1" applyProtection="1"/>
    <xf numFmtId="0" fontId="1" fillId="3" borderId="1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166" fontId="1" fillId="2" borderId="1" xfId="1" applyNumberFormat="1" applyFont="1" applyFill="1" applyBorder="1" applyAlignment="1" applyProtection="1">
      <protection locked="0"/>
    </xf>
    <xf numFmtId="0" fontId="2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Border="1" applyAlignment="1" applyProtection="1"/>
    <xf numFmtId="0" fontId="1" fillId="3" borderId="1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view="pageLayout" zoomScaleNormal="100" workbookViewId="0">
      <selection activeCell="D61" sqref="D61"/>
    </sheetView>
  </sheetViews>
  <sheetFormatPr defaultColWidth="8.88671875" defaultRowHeight="13.2" x14ac:dyDescent="0.25"/>
  <cols>
    <col min="1" max="1" width="36.33203125" style="8" customWidth="1"/>
    <col min="2" max="2" width="1.109375" style="11" customWidth="1"/>
    <col min="3" max="3" width="16.88671875" style="8" customWidth="1"/>
    <col min="4" max="4" width="7.109375" style="8" customWidth="1"/>
    <col min="5" max="6" width="7.6640625" style="1" customWidth="1"/>
    <col min="7" max="7" width="1.33203125" style="11" customWidth="1"/>
    <col min="8" max="8" width="8.5546875" style="10" customWidth="1"/>
    <col min="9" max="9" width="9.33203125" style="11" customWidth="1"/>
    <col min="10" max="10" width="17" style="11" customWidth="1"/>
    <col min="11" max="11" width="1.109375" style="11" customWidth="1"/>
    <col min="12" max="12" width="4.6640625" style="12" customWidth="1"/>
    <col min="13" max="13" width="8.88671875" style="50"/>
    <col min="14" max="16384" width="8.88671875" style="11"/>
  </cols>
  <sheetData>
    <row r="1" spans="1:14" s="58" customFormat="1" ht="15.9" customHeight="1" x14ac:dyDescent="0.3">
      <c r="A1" s="7" t="s">
        <v>60</v>
      </c>
      <c r="C1" s="75"/>
      <c r="D1" s="75"/>
      <c r="E1" s="75"/>
      <c r="F1" s="75"/>
      <c r="H1" s="69"/>
      <c r="I1" s="11"/>
      <c r="J1" s="11"/>
      <c r="L1" s="44"/>
      <c r="M1" s="71"/>
    </row>
    <row r="2" spans="1:14" s="45" customFormat="1" ht="44.4" customHeight="1" x14ac:dyDescent="0.2">
      <c r="C2" s="14" t="s">
        <v>0</v>
      </c>
      <c r="D2" s="14" t="s">
        <v>35</v>
      </c>
      <c r="E2" s="3" t="s">
        <v>1</v>
      </c>
      <c r="F2" s="3" t="s">
        <v>78</v>
      </c>
      <c r="H2" s="4" t="s">
        <v>93</v>
      </c>
      <c r="I2" s="13" t="s">
        <v>79</v>
      </c>
      <c r="J2" s="14" t="s">
        <v>55</v>
      </c>
      <c r="L2" s="46" t="s">
        <v>2</v>
      </c>
      <c r="M2" s="72"/>
    </row>
    <row r="3" spans="1:14" ht="11.25" customHeight="1" x14ac:dyDescent="0.25">
      <c r="A3" s="47" t="s">
        <v>3</v>
      </c>
      <c r="H3" s="11"/>
    </row>
    <row r="4" spans="1:14" ht="21" customHeight="1" x14ac:dyDescent="0.25">
      <c r="A4" s="21" t="s">
        <v>102</v>
      </c>
      <c r="C4" s="43"/>
      <c r="D4" s="6" t="s">
        <v>21</v>
      </c>
      <c r="E4" s="42"/>
      <c r="F4" s="42"/>
      <c r="H4" s="2" t="s">
        <v>58</v>
      </c>
      <c r="I4" s="17">
        <v>100</v>
      </c>
      <c r="J4" s="18">
        <f>SUM(F4*I4)</f>
        <v>0</v>
      </c>
      <c r="L4" s="48">
        <v>0.1</v>
      </c>
    </row>
    <row r="5" spans="1:14" ht="15" customHeight="1" x14ac:dyDescent="0.25">
      <c r="A5" s="40" t="s">
        <v>4</v>
      </c>
      <c r="C5" s="22"/>
      <c r="D5" s="22"/>
      <c r="H5" s="11"/>
      <c r="L5" s="11"/>
    </row>
    <row r="6" spans="1:14" ht="21.6" customHeight="1" x14ac:dyDescent="0.25">
      <c r="A6" s="21" t="s">
        <v>103</v>
      </c>
      <c r="C6" s="6" t="s">
        <v>5</v>
      </c>
      <c r="D6" s="6" t="s">
        <v>6</v>
      </c>
      <c r="E6" s="42"/>
      <c r="F6" s="42"/>
      <c r="H6" s="2" t="s">
        <v>58</v>
      </c>
      <c r="I6" s="17">
        <v>2500</v>
      </c>
      <c r="J6" s="18">
        <f t="shared" ref="J6:J71" si="0">SUM(F6*I6)</f>
        <v>0</v>
      </c>
      <c r="L6" s="48">
        <v>0.04</v>
      </c>
    </row>
    <row r="7" spans="1:14" ht="21" customHeight="1" x14ac:dyDescent="0.25">
      <c r="A7" s="21" t="s">
        <v>104</v>
      </c>
      <c r="C7" s="6" t="s">
        <v>5</v>
      </c>
      <c r="D7" s="6" t="s">
        <v>6</v>
      </c>
      <c r="E7" s="42"/>
      <c r="F7" s="42"/>
      <c r="H7" s="2" t="s">
        <v>58</v>
      </c>
      <c r="I7" s="17">
        <v>300</v>
      </c>
      <c r="J7" s="18">
        <f t="shared" si="0"/>
        <v>0</v>
      </c>
      <c r="L7" s="48">
        <v>0.04</v>
      </c>
    </row>
    <row r="8" spans="1:14" ht="21" customHeight="1" x14ac:dyDescent="0.25">
      <c r="A8" s="21" t="s">
        <v>123</v>
      </c>
      <c r="C8" s="6" t="s">
        <v>5</v>
      </c>
      <c r="D8" s="6" t="s">
        <v>21</v>
      </c>
      <c r="E8" s="42"/>
      <c r="F8" s="42"/>
      <c r="H8" s="2" t="s">
        <v>58</v>
      </c>
      <c r="I8" s="17">
        <v>1500</v>
      </c>
      <c r="J8" s="18">
        <f t="shared" si="0"/>
        <v>0</v>
      </c>
      <c r="L8" s="48">
        <v>0.04</v>
      </c>
    </row>
    <row r="9" spans="1:14" ht="21" customHeight="1" x14ac:dyDescent="0.25">
      <c r="A9" s="6" t="s">
        <v>80</v>
      </c>
      <c r="C9" s="6" t="s">
        <v>5</v>
      </c>
      <c r="D9" s="6" t="s">
        <v>7</v>
      </c>
      <c r="E9" s="42"/>
      <c r="F9" s="42"/>
      <c r="H9" s="2" t="s">
        <v>58</v>
      </c>
      <c r="I9" s="17">
        <v>60</v>
      </c>
      <c r="J9" s="18">
        <f t="shared" si="0"/>
        <v>0</v>
      </c>
      <c r="L9" s="48">
        <v>0.04</v>
      </c>
    </row>
    <row r="10" spans="1:14" ht="21" customHeight="1" x14ac:dyDescent="0.25">
      <c r="A10" s="6" t="s">
        <v>126</v>
      </c>
      <c r="C10" s="68" t="s">
        <v>125</v>
      </c>
      <c r="D10" s="6" t="s">
        <v>124</v>
      </c>
      <c r="E10" s="42"/>
      <c r="F10" s="42"/>
      <c r="H10" s="5" t="s">
        <v>58</v>
      </c>
      <c r="I10" s="17">
        <v>250</v>
      </c>
      <c r="J10" s="18">
        <f t="shared" si="0"/>
        <v>0</v>
      </c>
      <c r="L10" s="48">
        <v>0.04</v>
      </c>
    </row>
    <row r="11" spans="1:14" ht="21" customHeight="1" x14ac:dyDescent="0.25">
      <c r="A11" s="6" t="s">
        <v>67</v>
      </c>
      <c r="C11" s="43"/>
      <c r="D11" s="6" t="s">
        <v>6</v>
      </c>
      <c r="E11" s="42"/>
      <c r="F11" s="42"/>
      <c r="H11" s="2" t="s">
        <v>58</v>
      </c>
      <c r="I11" s="17">
        <v>160</v>
      </c>
      <c r="J11" s="18">
        <f t="shared" si="0"/>
        <v>0</v>
      </c>
      <c r="L11" s="48">
        <v>0.04</v>
      </c>
    </row>
    <row r="12" spans="1:14" ht="21" customHeight="1" x14ac:dyDescent="0.25">
      <c r="A12" s="6" t="s">
        <v>68</v>
      </c>
      <c r="C12" s="43"/>
      <c r="D12" s="6" t="s">
        <v>6</v>
      </c>
      <c r="E12" s="42"/>
      <c r="F12" s="42"/>
      <c r="H12" s="2" t="s">
        <v>58</v>
      </c>
      <c r="I12" s="17">
        <v>700</v>
      </c>
      <c r="J12" s="18">
        <f t="shared" si="0"/>
        <v>0</v>
      </c>
      <c r="L12" s="48">
        <v>0.04</v>
      </c>
    </row>
    <row r="13" spans="1:14" ht="21" customHeight="1" x14ac:dyDescent="0.25">
      <c r="A13" s="40" t="s">
        <v>8</v>
      </c>
      <c r="C13" s="22"/>
      <c r="D13" s="22"/>
      <c r="H13" s="11"/>
      <c r="L13" s="11"/>
      <c r="M13" s="49" t="s">
        <v>65</v>
      </c>
      <c r="N13" s="50"/>
    </row>
    <row r="14" spans="1:14" ht="21" customHeight="1" x14ac:dyDescent="0.25">
      <c r="A14" s="6" t="s">
        <v>105</v>
      </c>
      <c r="C14" s="43"/>
      <c r="D14" s="6" t="s">
        <v>36</v>
      </c>
      <c r="E14" s="42"/>
      <c r="F14" s="42"/>
      <c r="H14" s="16" t="s">
        <v>57</v>
      </c>
      <c r="I14" s="17">
        <v>1300</v>
      </c>
      <c r="J14" s="18">
        <f t="shared" si="0"/>
        <v>0</v>
      </c>
      <c r="L14" s="48">
        <v>0.04</v>
      </c>
      <c r="N14" s="50"/>
    </row>
    <row r="15" spans="1:14" ht="15.75" customHeight="1" x14ac:dyDescent="0.25">
      <c r="A15" s="40" t="s">
        <v>9</v>
      </c>
      <c r="C15" s="22"/>
      <c r="D15" s="22"/>
      <c r="H15" s="11"/>
      <c r="L15" s="11"/>
      <c r="M15" s="39" t="s">
        <v>66</v>
      </c>
    </row>
    <row r="16" spans="1:14" ht="21" customHeight="1" x14ac:dyDescent="0.25">
      <c r="A16" s="6" t="s">
        <v>81</v>
      </c>
      <c r="C16" s="43"/>
      <c r="D16" s="6" t="s">
        <v>36</v>
      </c>
      <c r="E16" s="42"/>
      <c r="F16" s="42"/>
      <c r="H16" s="2" t="s">
        <v>57</v>
      </c>
      <c r="I16" s="17">
        <v>30</v>
      </c>
      <c r="J16" s="18">
        <f t="shared" si="0"/>
        <v>0</v>
      </c>
      <c r="L16" s="48">
        <v>0.1</v>
      </c>
    </row>
    <row r="17" spans="1:12" ht="21" customHeight="1" x14ac:dyDescent="0.25">
      <c r="A17" s="6" t="s">
        <v>106</v>
      </c>
      <c r="C17" s="43"/>
      <c r="D17" s="6" t="s">
        <v>37</v>
      </c>
      <c r="E17" s="42"/>
      <c r="F17" s="42"/>
      <c r="H17" s="2" t="s">
        <v>57</v>
      </c>
      <c r="I17" s="17">
        <v>9</v>
      </c>
      <c r="J17" s="18">
        <f t="shared" si="0"/>
        <v>0</v>
      </c>
      <c r="L17" s="48">
        <v>0.1</v>
      </c>
    </row>
    <row r="18" spans="1:12" ht="21" customHeight="1" x14ac:dyDescent="0.25">
      <c r="A18" s="6" t="s">
        <v>82</v>
      </c>
      <c r="C18" s="43"/>
      <c r="D18" s="6" t="s">
        <v>36</v>
      </c>
      <c r="E18" s="42"/>
      <c r="F18" s="42"/>
      <c r="H18" s="2" t="s">
        <v>57</v>
      </c>
      <c r="I18" s="17">
        <v>24</v>
      </c>
      <c r="J18" s="18">
        <f t="shared" si="0"/>
        <v>0</v>
      </c>
      <c r="L18" s="48">
        <v>0.1</v>
      </c>
    </row>
    <row r="19" spans="1:12" ht="21" customHeight="1" x14ac:dyDescent="0.25">
      <c r="A19" s="6" t="s">
        <v>83</v>
      </c>
      <c r="C19" s="43"/>
      <c r="D19" s="6" t="s">
        <v>36</v>
      </c>
      <c r="E19" s="42"/>
      <c r="F19" s="42"/>
      <c r="H19" s="2" t="s">
        <v>57</v>
      </c>
      <c r="I19" s="17">
        <v>9</v>
      </c>
      <c r="J19" s="18">
        <f t="shared" si="0"/>
        <v>0</v>
      </c>
      <c r="L19" s="48">
        <v>0.1</v>
      </c>
    </row>
    <row r="20" spans="1:12" ht="21" customHeight="1" x14ac:dyDescent="0.25">
      <c r="A20" s="6" t="s">
        <v>84</v>
      </c>
      <c r="C20" s="43"/>
      <c r="D20" s="6" t="s">
        <v>36</v>
      </c>
      <c r="E20" s="42"/>
      <c r="F20" s="42"/>
      <c r="H20" s="2" t="s">
        <v>57</v>
      </c>
      <c r="I20" s="17">
        <v>60</v>
      </c>
      <c r="J20" s="18">
        <f t="shared" si="0"/>
        <v>0</v>
      </c>
      <c r="L20" s="48">
        <v>0.1</v>
      </c>
    </row>
    <row r="21" spans="1:12" ht="21" customHeight="1" x14ac:dyDescent="0.25">
      <c r="A21" s="6" t="s">
        <v>10</v>
      </c>
      <c r="C21" s="43"/>
      <c r="D21" s="6" t="s">
        <v>37</v>
      </c>
      <c r="E21" s="42"/>
      <c r="F21" s="42"/>
      <c r="H21" s="2" t="s">
        <v>57</v>
      </c>
      <c r="I21" s="17">
        <v>12</v>
      </c>
      <c r="J21" s="18">
        <f t="shared" si="0"/>
        <v>0</v>
      </c>
      <c r="L21" s="48">
        <v>0.1</v>
      </c>
    </row>
    <row r="22" spans="1:12" ht="21" customHeight="1" x14ac:dyDescent="0.25">
      <c r="A22" s="6" t="s">
        <v>85</v>
      </c>
      <c r="C22" s="43"/>
      <c r="D22" s="6" t="s">
        <v>36</v>
      </c>
      <c r="E22" s="42"/>
      <c r="F22" s="42"/>
      <c r="H22" s="2" t="s">
        <v>57</v>
      </c>
      <c r="I22" s="17">
        <v>18</v>
      </c>
      <c r="J22" s="18">
        <f t="shared" si="0"/>
        <v>0</v>
      </c>
      <c r="L22" s="48">
        <v>0.1</v>
      </c>
    </row>
    <row r="23" spans="1:12" ht="21" customHeight="1" x14ac:dyDescent="0.25">
      <c r="A23" s="6" t="s">
        <v>86</v>
      </c>
      <c r="C23" s="43"/>
      <c r="D23" s="6" t="s">
        <v>37</v>
      </c>
      <c r="E23" s="42"/>
      <c r="F23" s="42"/>
      <c r="H23" s="2" t="s">
        <v>57</v>
      </c>
      <c r="I23" s="17">
        <v>12</v>
      </c>
      <c r="J23" s="18">
        <f t="shared" si="0"/>
        <v>0</v>
      </c>
      <c r="L23" s="48">
        <v>0.1</v>
      </c>
    </row>
    <row r="24" spans="1:12" ht="21" customHeight="1" x14ac:dyDescent="0.25">
      <c r="A24" s="6" t="s">
        <v>87</v>
      </c>
      <c r="C24" s="56"/>
      <c r="D24" s="37" t="s">
        <v>44</v>
      </c>
      <c r="E24" s="42"/>
      <c r="F24" s="42"/>
      <c r="H24" s="2" t="s">
        <v>57</v>
      </c>
      <c r="I24" s="17">
        <v>2</v>
      </c>
      <c r="J24" s="18">
        <f t="shared" si="0"/>
        <v>0</v>
      </c>
      <c r="L24" s="48">
        <v>0.1</v>
      </c>
    </row>
    <row r="25" spans="1:12" ht="21" customHeight="1" x14ac:dyDescent="0.25">
      <c r="A25" s="6" t="s">
        <v>107</v>
      </c>
      <c r="C25" s="56"/>
      <c r="D25" s="37" t="s">
        <v>21</v>
      </c>
      <c r="E25" s="42"/>
      <c r="F25" s="42"/>
      <c r="H25" s="2" t="s">
        <v>57</v>
      </c>
      <c r="I25" s="17">
        <v>10</v>
      </c>
      <c r="J25" s="18">
        <f t="shared" si="0"/>
        <v>0</v>
      </c>
      <c r="L25" s="48">
        <v>0.04</v>
      </c>
    </row>
    <row r="26" spans="1:12" ht="21" customHeight="1" x14ac:dyDescent="0.25">
      <c r="A26" s="40" t="s">
        <v>11</v>
      </c>
      <c r="C26" s="22"/>
      <c r="D26" s="22"/>
      <c r="H26" s="11"/>
      <c r="L26" s="11"/>
    </row>
    <row r="27" spans="1:12" ht="21" customHeight="1" x14ac:dyDescent="0.25">
      <c r="A27" s="6" t="s">
        <v>108</v>
      </c>
      <c r="C27" s="43"/>
      <c r="D27" s="6" t="s">
        <v>40</v>
      </c>
      <c r="E27" s="42"/>
      <c r="F27" s="42"/>
      <c r="H27" s="51" t="s">
        <v>57</v>
      </c>
      <c r="I27" s="17">
        <v>25</v>
      </c>
      <c r="J27" s="18">
        <f t="shared" si="0"/>
        <v>0</v>
      </c>
      <c r="L27" s="48">
        <v>0.1</v>
      </c>
    </row>
    <row r="28" spans="1:12" ht="21" customHeight="1" x14ac:dyDescent="0.25">
      <c r="A28" s="6" t="s">
        <v>88</v>
      </c>
      <c r="C28" s="43"/>
      <c r="D28" s="6" t="s">
        <v>69</v>
      </c>
      <c r="E28" s="42"/>
      <c r="F28" s="42"/>
      <c r="H28" s="16" t="s">
        <v>57</v>
      </c>
      <c r="I28" s="17">
        <v>130</v>
      </c>
      <c r="J28" s="18">
        <f t="shared" si="0"/>
        <v>0</v>
      </c>
      <c r="L28" s="48">
        <v>0.1</v>
      </c>
    </row>
    <row r="29" spans="1:12" ht="21" customHeight="1" x14ac:dyDescent="0.25">
      <c r="A29" s="40" t="s">
        <v>12</v>
      </c>
      <c r="C29" s="22"/>
      <c r="D29" s="22"/>
      <c r="F29" s="8"/>
      <c r="H29" s="11"/>
      <c r="L29" s="11"/>
    </row>
    <row r="30" spans="1:12" ht="21" customHeight="1" x14ac:dyDescent="0.25">
      <c r="A30" s="6" t="s">
        <v>109</v>
      </c>
      <c r="C30" s="68" t="s">
        <v>127</v>
      </c>
      <c r="D30" s="6" t="s">
        <v>21</v>
      </c>
      <c r="E30" s="42"/>
      <c r="F30" s="42"/>
      <c r="H30" s="16" t="s">
        <v>58</v>
      </c>
      <c r="I30" s="17">
        <v>800</v>
      </c>
      <c r="J30" s="18">
        <f t="shared" si="0"/>
        <v>0</v>
      </c>
      <c r="L30" s="48">
        <v>0.04</v>
      </c>
    </row>
    <row r="31" spans="1:12" ht="21" customHeight="1" x14ac:dyDescent="0.25">
      <c r="A31" s="52" t="s">
        <v>70</v>
      </c>
      <c r="E31" s="8"/>
      <c r="F31" s="8"/>
      <c r="H31" s="11"/>
      <c r="L31" s="11"/>
    </row>
    <row r="32" spans="1:12" ht="21" customHeight="1" x14ac:dyDescent="0.25">
      <c r="A32" s="6" t="s">
        <v>110</v>
      </c>
      <c r="C32" s="43"/>
      <c r="D32" s="6" t="s">
        <v>21</v>
      </c>
      <c r="E32" s="42"/>
      <c r="F32" s="42"/>
      <c r="H32" s="16" t="s">
        <v>58</v>
      </c>
      <c r="I32" s="17">
        <v>10</v>
      </c>
      <c r="J32" s="18">
        <f>SUM(F32*I32)</f>
        <v>0</v>
      </c>
      <c r="L32" s="48">
        <v>0.1</v>
      </c>
    </row>
    <row r="33" spans="1:13" ht="21" customHeight="1" x14ac:dyDescent="0.25">
      <c r="A33" s="6" t="s">
        <v>111</v>
      </c>
      <c r="C33" s="43"/>
      <c r="D33" s="6" t="s">
        <v>42</v>
      </c>
      <c r="E33" s="42"/>
      <c r="F33" s="42"/>
      <c r="H33" s="16" t="s">
        <v>58</v>
      </c>
      <c r="I33" s="17">
        <v>60</v>
      </c>
      <c r="J33" s="18">
        <f t="shared" si="0"/>
        <v>0</v>
      </c>
      <c r="L33" s="48">
        <v>0.04</v>
      </c>
    </row>
    <row r="34" spans="1:13" ht="21" customHeight="1" x14ac:dyDescent="0.25">
      <c r="A34" s="6" t="s">
        <v>112</v>
      </c>
      <c r="C34" s="43"/>
      <c r="D34" s="6" t="s">
        <v>42</v>
      </c>
      <c r="E34" s="42"/>
      <c r="F34" s="42"/>
      <c r="H34" s="16" t="s">
        <v>58</v>
      </c>
      <c r="I34" s="17">
        <v>200</v>
      </c>
      <c r="J34" s="18">
        <f t="shared" si="0"/>
        <v>0</v>
      </c>
      <c r="L34" s="48">
        <v>0.1</v>
      </c>
    </row>
    <row r="35" spans="1:13" ht="21" customHeight="1" x14ac:dyDescent="0.25">
      <c r="A35" s="53" t="s">
        <v>14</v>
      </c>
      <c r="C35" s="22"/>
      <c r="F35" s="8"/>
      <c r="H35" s="11"/>
      <c r="L35" s="11"/>
      <c r="M35" s="73" t="s">
        <v>65</v>
      </c>
    </row>
    <row r="36" spans="1:13" ht="19.5" customHeight="1" x14ac:dyDescent="0.25">
      <c r="A36" s="6" t="s">
        <v>45</v>
      </c>
      <c r="C36" s="43"/>
      <c r="D36" s="6" t="s">
        <v>42</v>
      </c>
      <c r="E36" s="42"/>
      <c r="F36" s="42"/>
      <c r="H36" s="16" t="s">
        <v>58</v>
      </c>
      <c r="I36" s="17">
        <v>1</v>
      </c>
      <c r="J36" s="18">
        <f t="shared" si="0"/>
        <v>0</v>
      </c>
      <c r="L36" s="48">
        <v>0.22</v>
      </c>
    </row>
    <row r="37" spans="1:13" ht="19.5" customHeight="1" x14ac:dyDescent="0.25">
      <c r="A37" s="6" t="s">
        <v>71</v>
      </c>
      <c r="C37" s="43"/>
      <c r="D37" s="6" t="s">
        <v>42</v>
      </c>
      <c r="E37" s="42"/>
      <c r="F37" s="42"/>
      <c r="H37" s="16" t="s">
        <v>58</v>
      </c>
      <c r="I37" s="17">
        <v>70</v>
      </c>
      <c r="J37" s="18">
        <f t="shared" si="0"/>
        <v>0</v>
      </c>
      <c r="L37" s="48">
        <v>0.22</v>
      </c>
      <c r="M37" s="72" t="s">
        <v>66</v>
      </c>
    </row>
    <row r="38" spans="1:13" ht="19.5" customHeight="1" x14ac:dyDescent="0.25">
      <c r="A38" s="6" t="s">
        <v>72</v>
      </c>
      <c r="C38" s="43"/>
      <c r="D38" s="6" t="s">
        <v>42</v>
      </c>
      <c r="E38" s="42"/>
      <c r="F38" s="42"/>
      <c r="H38" s="16" t="s">
        <v>58</v>
      </c>
      <c r="I38" s="17">
        <v>390</v>
      </c>
      <c r="J38" s="18">
        <f t="shared" si="0"/>
        <v>0</v>
      </c>
      <c r="L38" s="48">
        <v>0.22</v>
      </c>
    </row>
    <row r="39" spans="1:13" ht="19.5" customHeight="1" x14ac:dyDescent="0.25">
      <c r="A39" s="6" t="s">
        <v>113</v>
      </c>
      <c r="C39" s="6" t="s">
        <v>46</v>
      </c>
      <c r="D39" s="6" t="s">
        <v>101</v>
      </c>
      <c r="E39" s="42"/>
      <c r="F39" s="42"/>
      <c r="H39" s="16" t="s">
        <v>95</v>
      </c>
      <c r="I39" s="17">
        <v>300</v>
      </c>
      <c r="J39" s="18">
        <f t="shared" si="0"/>
        <v>0</v>
      </c>
      <c r="L39" s="48">
        <v>0.1</v>
      </c>
    </row>
    <row r="40" spans="1:13" ht="15" customHeight="1" x14ac:dyDescent="0.25">
      <c r="A40" s="40" t="s">
        <v>15</v>
      </c>
      <c r="E40" s="8"/>
      <c r="F40" s="8"/>
      <c r="H40" s="11"/>
      <c r="L40" s="11"/>
    </row>
    <row r="41" spans="1:13" ht="19.5" customHeight="1" x14ac:dyDescent="0.25">
      <c r="A41" s="6" t="s">
        <v>114</v>
      </c>
      <c r="C41" s="43"/>
      <c r="D41" s="6" t="s">
        <v>39</v>
      </c>
      <c r="E41" s="42"/>
      <c r="F41" s="42"/>
      <c r="H41" s="16" t="s">
        <v>56</v>
      </c>
      <c r="I41" s="17">
        <v>600</v>
      </c>
      <c r="J41" s="18">
        <f t="shared" si="0"/>
        <v>0</v>
      </c>
      <c r="L41" s="48">
        <v>0.04</v>
      </c>
    </row>
    <row r="42" spans="1:13" ht="19.5" customHeight="1" x14ac:dyDescent="0.25">
      <c r="A42" s="6" t="s">
        <v>115</v>
      </c>
      <c r="C42" s="43"/>
      <c r="D42" s="6" t="s">
        <v>47</v>
      </c>
      <c r="E42" s="42"/>
      <c r="F42" s="42"/>
      <c r="H42" s="16" t="s">
        <v>56</v>
      </c>
      <c r="I42" s="17">
        <v>420</v>
      </c>
      <c r="J42" s="18">
        <f t="shared" si="0"/>
        <v>0</v>
      </c>
      <c r="L42" s="48">
        <v>0.04</v>
      </c>
    </row>
    <row r="43" spans="1:13" ht="19.5" customHeight="1" x14ac:dyDescent="0.25">
      <c r="A43" s="6" t="s">
        <v>116</v>
      </c>
      <c r="C43" s="43"/>
      <c r="D43" s="6" t="s">
        <v>43</v>
      </c>
      <c r="E43" s="42"/>
      <c r="F43" s="42"/>
      <c r="H43" s="16" t="s">
        <v>56</v>
      </c>
      <c r="I43" s="17">
        <v>80</v>
      </c>
      <c r="J43" s="18">
        <f t="shared" si="0"/>
        <v>0</v>
      </c>
      <c r="L43" s="48">
        <v>0.04</v>
      </c>
    </row>
    <row r="44" spans="1:13" ht="21" customHeight="1" x14ac:dyDescent="0.25">
      <c r="A44" s="40" t="s">
        <v>16</v>
      </c>
      <c r="E44" s="8"/>
      <c r="F44" s="8"/>
      <c r="H44" s="11"/>
      <c r="L44" s="11"/>
    </row>
    <row r="45" spans="1:13" ht="21" customHeight="1" x14ac:dyDescent="0.25">
      <c r="A45" s="6" t="s">
        <v>17</v>
      </c>
      <c r="C45" s="43"/>
      <c r="D45" s="6" t="s">
        <v>120</v>
      </c>
      <c r="E45" s="42"/>
      <c r="F45" s="42"/>
      <c r="H45" s="16" t="s">
        <v>56</v>
      </c>
      <c r="I45" s="17">
        <v>288</v>
      </c>
      <c r="J45" s="18">
        <f t="shared" si="0"/>
        <v>0</v>
      </c>
      <c r="L45" s="48">
        <v>0.1</v>
      </c>
    </row>
    <row r="46" spans="1:13" ht="21" customHeight="1" x14ac:dyDescent="0.25">
      <c r="A46" s="40" t="s">
        <v>18</v>
      </c>
      <c r="H46" s="11"/>
      <c r="J46" s="18">
        <f t="shared" si="0"/>
        <v>0</v>
      </c>
    </row>
    <row r="47" spans="1:13" ht="19.5" customHeight="1" x14ac:dyDescent="0.25">
      <c r="A47" s="6" t="s">
        <v>50</v>
      </c>
      <c r="C47" s="43"/>
      <c r="D47" s="43"/>
      <c r="E47" s="42"/>
      <c r="F47" s="70"/>
      <c r="H47" s="16" t="s">
        <v>95</v>
      </c>
      <c r="I47" s="17">
        <v>3060</v>
      </c>
      <c r="J47" s="18">
        <f t="shared" si="0"/>
        <v>0</v>
      </c>
      <c r="L47" s="48">
        <v>0.1</v>
      </c>
    </row>
    <row r="48" spans="1:13" ht="19.5" customHeight="1" x14ac:dyDescent="0.25">
      <c r="A48" s="6" t="s">
        <v>51</v>
      </c>
      <c r="C48" s="43"/>
      <c r="D48" s="43"/>
      <c r="E48" s="42"/>
      <c r="F48" s="70"/>
      <c r="H48" s="16" t="s">
        <v>95</v>
      </c>
      <c r="I48" s="17">
        <v>3060</v>
      </c>
      <c r="J48" s="18">
        <f t="shared" si="0"/>
        <v>0</v>
      </c>
      <c r="L48" s="48">
        <v>0.1</v>
      </c>
    </row>
    <row r="49" spans="1:13" ht="19.5" customHeight="1" x14ac:dyDescent="0.25">
      <c r="A49" s="6" t="s">
        <v>73</v>
      </c>
      <c r="C49" s="43"/>
      <c r="D49" s="68" t="s">
        <v>21</v>
      </c>
      <c r="E49" s="42"/>
      <c r="F49" s="42"/>
      <c r="H49" s="51" t="s">
        <v>96</v>
      </c>
      <c r="I49" s="17">
        <v>40</v>
      </c>
      <c r="J49" s="18">
        <f t="shared" si="0"/>
        <v>0</v>
      </c>
      <c r="L49" s="48">
        <v>0.1</v>
      </c>
    </row>
    <row r="50" spans="1:13" ht="19.5" customHeight="1" x14ac:dyDescent="0.25">
      <c r="A50" s="41" t="s">
        <v>117</v>
      </c>
      <c r="C50" s="43"/>
      <c r="D50" s="68" t="s">
        <v>6</v>
      </c>
      <c r="E50" s="42"/>
      <c r="F50" s="42"/>
      <c r="H50" s="51" t="s">
        <v>58</v>
      </c>
      <c r="I50" s="17">
        <v>50</v>
      </c>
      <c r="J50" s="18">
        <f t="shared" si="0"/>
        <v>0</v>
      </c>
      <c r="L50" s="48">
        <v>0.1</v>
      </c>
    </row>
    <row r="51" spans="1:13" ht="19.5" customHeight="1" x14ac:dyDescent="0.25">
      <c r="A51" s="41" t="s">
        <v>19</v>
      </c>
      <c r="C51" s="43"/>
      <c r="D51" s="68" t="s">
        <v>21</v>
      </c>
      <c r="E51" s="42"/>
      <c r="F51" s="42"/>
      <c r="H51" s="16" t="s">
        <v>96</v>
      </c>
      <c r="I51" s="17">
        <v>120</v>
      </c>
      <c r="J51" s="18">
        <f t="shared" si="0"/>
        <v>0</v>
      </c>
      <c r="L51" s="48">
        <v>0.1</v>
      </c>
    </row>
    <row r="52" spans="1:13" ht="21" customHeight="1" x14ac:dyDescent="0.25">
      <c r="A52" s="40" t="s">
        <v>20</v>
      </c>
      <c r="E52" s="8"/>
      <c r="F52" s="8"/>
      <c r="H52" s="11"/>
      <c r="L52" s="11"/>
    </row>
    <row r="53" spans="1:13" ht="21" customHeight="1" x14ac:dyDescent="0.25">
      <c r="A53" s="6" t="s">
        <v>38</v>
      </c>
      <c r="C53" s="43"/>
      <c r="D53" s="43"/>
      <c r="E53" s="42"/>
      <c r="F53" s="42"/>
      <c r="H53" s="16" t="s">
        <v>58</v>
      </c>
      <c r="I53" s="17">
        <v>20</v>
      </c>
      <c r="J53" s="18">
        <f t="shared" si="0"/>
        <v>0</v>
      </c>
      <c r="L53" s="48">
        <v>0.1</v>
      </c>
    </row>
    <row r="54" spans="1:13" ht="21" customHeight="1" x14ac:dyDescent="0.25">
      <c r="A54" s="6" t="s">
        <v>118</v>
      </c>
      <c r="C54" s="43"/>
      <c r="D54" s="43"/>
      <c r="E54" s="42"/>
      <c r="F54" s="70"/>
      <c r="H54" s="16" t="s">
        <v>95</v>
      </c>
      <c r="I54" s="17">
        <v>6000</v>
      </c>
      <c r="J54" s="18">
        <f t="shared" si="0"/>
        <v>0</v>
      </c>
      <c r="L54" s="48">
        <v>0.1</v>
      </c>
    </row>
    <row r="55" spans="1:13" ht="21" customHeight="1" x14ac:dyDescent="0.25">
      <c r="A55" s="40" t="s">
        <v>22</v>
      </c>
      <c r="F55" s="8"/>
      <c r="H55" s="11"/>
      <c r="L55" s="11"/>
    </row>
    <row r="56" spans="1:13" ht="19.5" customHeight="1" x14ac:dyDescent="0.25">
      <c r="A56" s="6" t="s">
        <v>74</v>
      </c>
      <c r="C56" s="43"/>
      <c r="D56" s="6" t="s">
        <v>42</v>
      </c>
      <c r="E56" s="42"/>
      <c r="F56" s="42"/>
      <c r="H56" s="16" t="s">
        <v>58</v>
      </c>
      <c r="I56" s="17">
        <v>480</v>
      </c>
      <c r="J56" s="18">
        <f t="shared" si="0"/>
        <v>0</v>
      </c>
      <c r="L56" s="48">
        <v>0.1</v>
      </c>
    </row>
    <row r="57" spans="1:13" ht="19.5" customHeight="1" x14ac:dyDescent="0.25">
      <c r="A57" s="6" t="s">
        <v>75</v>
      </c>
      <c r="C57" s="43"/>
      <c r="D57" s="43"/>
      <c r="E57" s="42"/>
      <c r="F57" s="42"/>
      <c r="H57" s="16" t="s">
        <v>58</v>
      </c>
      <c r="I57" s="17">
        <v>50</v>
      </c>
      <c r="J57" s="18">
        <f t="shared" si="0"/>
        <v>0</v>
      </c>
      <c r="L57" s="48">
        <v>0.1</v>
      </c>
    </row>
    <row r="58" spans="1:13" ht="19.5" customHeight="1" x14ac:dyDescent="0.25">
      <c r="A58" s="6" t="s">
        <v>23</v>
      </c>
      <c r="C58" s="43"/>
      <c r="D58" s="6" t="s">
        <v>42</v>
      </c>
      <c r="E58" s="42"/>
      <c r="F58" s="42"/>
      <c r="H58" s="16" t="s">
        <v>58</v>
      </c>
      <c r="I58" s="17">
        <v>4.5</v>
      </c>
      <c r="J58" s="18">
        <f t="shared" si="0"/>
        <v>0</v>
      </c>
      <c r="L58" s="48">
        <v>0.1</v>
      </c>
    </row>
    <row r="59" spans="1:13" ht="21" customHeight="1" x14ac:dyDescent="0.25">
      <c r="A59" s="40" t="s">
        <v>24</v>
      </c>
      <c r="H59" s="11"/>
      <c r="L59" s="11"/>
      <c r="M59" s="73" t="s">
        <v>65</v>
      </c>
    </row>
    <row r="60" spans="1:13" ht="21" customHeight="1" x14ac:dyDescent="0.25">
      <c r="A60" s="6" t="s">
        <v>132</v>
      </c>
      <c r="C60" s="74" t="s">
        <v>133</v>
      </c>
      <c r="D60" s="43"/>
      <c r="E60" s="42"/>
      <c r="F60" s="42"/>
      <c r="H60" s="51" t="s">
        <v>134</v>
      </c>
      <c r="I60" s="17">
        <v>3000</v>
      </c>
      <c r="J60" s="18">
        <f t="shared" ref="J60:J61" si="1">SUM(F60*I60)</f>
        <v>0</v>
      </c>
      <c r="L60" s="48">
        <v>0.1</v>
      </c>
      <c r="M60" s="73"/>
    </row>
    <row r="61" spans="1:13" ht="21" customHeight="1" x14ac:dyDescent="0.25">
      <c r="A61" s="6" t="s">
        <v>135</v>
      </c>
      <c r="C61" s="74" t="s">
        <v>13</v>
      </c>
      <c r="D61" s="74" t="s">
        <v>136</v>
      </c>
      <c r="E61" s="42"/>
      <c r="F61" s="42"/>
      <c r="H61" s="51" t="s">
        <v>134</v>
      </c>
      <c r="I61" s="17">
        <v>3000</v>
      </c>
      <c r="J61" s="18">
        <f t="shared" si="1"/>
        <v>0</v>
      </c>
      <c r="L61" s="48">
        <v>0.1</v>
      </c>
      <c r="M61" s="73"/>
    </row>
    <row r="62" spans="1:13" ht="21" customHeight="1" x14ac:dyDescent="0.25">
      <c r="A62" s="6" t="s">
        <v>25</v>
      </c>
      <c r="C62" s="43"/>
      <c r="D62" s="43"/>
      <c r="E62" s="42"/>
      <c r="F62" s="42"/>
      <c r="H62" s="16" t="s">
        <v>58</v>
      </c>
      <c r="I62" s="17">
        <v>30</v>
      </c>
      <c r="J62" s="18">
        <f t="shared" si="0"/>
        <v>0</v>
      </c>
      <c r="L62" s="48">
        <v>0.1</v>
      </c>
    </row>
    <row r="63" spans="1:13" ht="21" customHeight="1" x14ac:dyDescent="0.25">
      <c r="A63" s="6" t="s">
        <v>26</v>
      </c>
      <c r="C63" s="43"/>
      <c r="D63" s="43"/>
      <c r="E63" s="42"/>
      <c r="F63" s="42"/>
      <c r="H63" s="16" t="s">
        <v>58</v>
      </c>
      <c r="I63" s="17">
        <v>24</v>
      </c>
      <c r="J63" s="18">
        <f t="shared" si="0"/>
        <v>0</v>
      </c>
      <c r="L63" s="48">
        <v>0.1</v>
      </c>
      <c r="M63" s="72" t="s">
        <v>66</v>
      </c>
    </row>
    <row r="64" spans="1:13" ht="21" customHeight="1" x14ac:dyDescent="0.25">
      <c r="A64" s="6" t="s">
        <v>27</v>
      </c>
      <c r="C64" s="43"/>
      <c r="D64" s="43"/>
      <c r="E64" s="42"/>
      <c r="F64" s="42"/>
      <c r="H64" s="16" t="s">
        <v>58</v>
      </c>
      <c r="I64" s="17">
        <v>60</v>
      </c>
      <c r="J64" s="18">
        <f t="shared" si="0"/>
        <v>0</v>
      </c>
      <c r="L64" s="48">
        <v>0.1</v>
      </c>
    </row>
    <row r="65" spans="1:12" ht="21" customHeight="1" x14ac:dyDescent="0.25">
      <c r="A65" s="6" t="s">
        <v>128</v>
      </c>
      <c r="C65" s="43"/>
      <c r="D65" s="43"/>
      <c r="E65" s="42"/>
      <c r="F65" s="70"/>
      <c r="H65" s="16" t="s">
        <v>94</v>
      </c>
      <c r="I65" s="17">
        <v>5300</v>
      </c>
      <c r="J65" s="18">
        <f t="shared" si="0"/>
        <v>0</v>
      </c>
      <c r="L65" s="48">
        <v>0.1</v>
      </c>
    </row>
    <row r="66" spans="1:12" ht="21" customHeight="1" x14ac:dyDescent="0.25">
      <c r="A66" s="6" t="s">
        <v>129</v>
      </c>
      <c r="C66" s="43"/>
      <c r="D66" s="43"/>
      <c r="E66" s="42"/>
      <c r="F66" s="70"/>
      <c r="H66" s="16" t="s">
        <v>94</v>
      </c>
      <c r="I66" s="17">
        <v>2160</v>
      </c>
      <c r="J66" s="18">
        <f t="shared" si="0"/>
        <v>0</v>
      </c>
      <c r="L66" s="48">
        <v>0.1</v>
      </c>
    </row>
    <row r="67" spans="1:12" ht="21" customHeight="1" x14ac:dyDescent="0.25">
      <c r="A67" s="6" t="s">
        <v>119</v>
      </c>
      <c r="C67" s="43"/>
      <c r="D67" s="43"/>
      <c r="E67" s="42"/>
      <c r="F67" s="70"/>
      <c r="H67" s="16" t="s">
        <v>94</v>
      </c>
      <c r="I67" s="17">
        <v>16700</v>
      </c>
      <c r="J67" s="18">
        <f t="shared" si="0"/>
        <v>0</v>
      </c>
      <c r="L67" s="48">
        <v>0.1</v>
      </c>
    </row>
    <row r="68" spans="1:12" ht="21" customHeight="1" x14ac:dyDescent="0.25">
      <c r="A68" s="6" t="s">
        <v>28</v>
      </c>
      <c r="C68" s="43"/>
      <c r="D68" s="43"/>
      <c r="E68" s="42"/>
      <c r="F68" s="42"/>
      <c r="H68" s="16" t="s">
        <v>58</v>
      </c>
      <c r="I68" s="17">
        <v>2</v>
      </c>
      <c r="J68" s="18">
        <f t="shared" si="0"/>
        <v>0</v>
      </c>
      <c r="L68" s="48">
        <v>0.1</v>
      </c>
    </row>
    <row r="69" spans="1:12" ht="21" customHeight="1" x14ac:dyDescent="0.25">
      <c r="A69" s="6" t="s">
        <v>29</v>
      </c>
      <c r="C69" s="43"/>
      <c r="D69" s="43"/>
      <c r="E69" s="42"/>
      <c r="F69" s="42"/>
      <c r="H69" s="16" t="s">
        <v>58</v>
      </c>
      <c r="I69" s="17">
        <v>3</v>
      </c>
      <c r="J69" s="18">
        <f t="shared" si="0"/>
        <v>0</v>
      </c>
      <c r="L69" s="48">
        <v>0.1</v>
      </c>
    </row>
    <row r="70" spans="1:12" ht="21" customHeight="1" x14ac:dyDescent="0.25">
      <c r="A70" s="6" t="s">
        <v>52</v>
      </c>
      <c r="C70" s="43"/>
      <c r="D70" s="43"/>
      <c r="E70" s="42"/>
      <c r="F70" s="42"/>
      <c r="H70" s="16" t="s">
        <v>58</v>
      </c>
      <c r="I70" s="17">
        <v>10</v>
      </c>
      <c r="J70" s="18">
        <f t="shared" si="0"/>
        <v>0</v>
      </c>
      <c r="L70" s="48">
        <v>0.1</v>
      </c>
    </row>
    <row r="71" spans="1:12" ht="21" customHeight="1" x14ac:dyDescent="0.25">
      <c r="A71" s="6" t="s">
        <v>76</v>
      </c>
      <c r="C71" s="43"/>
      <c r="D71" s="43"/>
      <c r="E71" s="42"/>
      <c r="F71" s="42"/>
      <c r="H71" s="16" t="s">
        <v>58</v>
      </c>
      <c r="I71" s="17">
        <v>60</v>
      </c>
      <c r="J71" s="18">
        <f t="shared" si="0"/>
        <v>0</v>
      </c>
      <c r="L71" s="48">
        <v>0.1</v>
      </c>
    </row>
    <row r="72" spans="1:12" ht="21" customHeight="1" x14ac:dyDescent="0.25">
      <c r="A72" s="40" t="s">
        <v>30</v>
      </c>
      <c r="E72" s="8"/>
      <c r="F72" s="8"/>
      <c r="H72" s="11"/>
      <c r="L72" s="11"/>
    </row>
    <row r="73" spans="1:12" ht="21" customHeight="1" x14ac:dyDescent="0.25">
      <c r="A73" s="6" t="s">
        <v>89</v>
      </c>
      <c r="C73" s="43"/>
      <c r="D73" s="6" t="s">
        <v>36</v>
      </c>
      <c r="E73" s="42"/>
      <c r="F73" s="42"/>
      <c r="H73" s="16" t="s">
        <v>57</v>
      </c>
      <c r="I73" s="17">
        <v>60</v>
      </c>
      <c r="J73" s="18">
        <f t="shared" ref="J73:J84" si="2">SUM(F73*I73)</f>
        <v>0</v>
      </c>
      <c r="L73" s="48">
        <v>0.1</v>
      </c>
    </row>
    <row r="74" spans="1:12" ht="21" customHeight="1" x14ac:dyDescent="0.25">
      <c r="A74" s="6" t="s">
        <v>90</v>
      </c>
      <c r="C74" s="43"/>
      <c r="D74" s="6" t="s">
        <v>36</v>
      </c>
      <c r="E74" s="42"/>
      <c r="F74" s="42"/>
      <c r="H74" s="16" t="s">
        <v>57</v>
      </c>
      <c r="I74" s="17">
        <v>30</v>
      </c>
      <c r="J74" s="18">
        <f t="shared" si="2"/>
        <v>0</v>
      </c>
      <c r="L74" s="48">
        <v>0.1</v>
      </c>
    </row>
    <row r="75" spans="1:12" ht="21" customHeight="1" x14ac:dyDescent="0.25">
      <c r="A75" s="6" t="s">
        <v>91</v>
      </c>
      <c r="C75" s="43"/>
      <c r="D75" s="6" t="s">
        <v>36</v>
      </c>
      <c r="E75" s="42"/>
      <c r="F75" s="42"/>
      <c r="H75" s="16" t="s">
        <v>57</v>
      </c>
      <c r="I75" s="17">
        <v>60</v>
      </c>
      <c r="J75" s="18">
        <f t="shared" si="2"/>
        <v>0</v>
      </c>
      <c r="L75" s="48">
        <v>0.1</v>
      </c>
    </row>
    <row r="76" spans="1:12" ht="21" customHeight="1" x14ac:dyDescent="0.25">
      <c r="A76" s="15" t="s">
        <v>61</v>
      </c>
      <c r="B76" s="12"/>
      <c r="C76" s="22"/>
      <c r="D76" s="22"/>
      <c r="H76" s="60"/>
      <c r="I76" s="61"/>
      <c r="L76" s="11"/>
    </row>
    <row r="77" spans="1:12" ht="21" customHeight="1" x14ac:dyDescent="0.25">
      <c r="A77" s="62" t="s">
        <v>98</v>
      </c>
      <c r="B77" s="12"/>
      <c r="C77" s="56"/>
      <c r="D77" s="56"/>
      <c r="E77" s="65"/>
      <c r="F77" s="65"/>
      <c r="H77" s="16" t="s">
        <v>94</v>
      </c>
      <c r="I77" s="17">
        <v>4800</v>
      </c>
      <c r="J77" s="18">
        <f>SUM(F77*I77)</f>
        <v>0</v>
      </c>
      <c r="K77" s="63"/>
      <c r="L77" s="54">
        <v>0.1</v>
      </c>
    </row>
    <row r="78" spans="1:12" ht="20.399999999999999" customHeight="1" x14ac:dyDescent="0.25">
      <c r="A78" s="40" t="s">
        <v>32</v>
      </c>
      <c r="E78" s="8"/>
      <c r="F78" s="8"/>
      <c r="H78" s="11"/>
      <c r="L78" s="11"/>
    </row>
    <row r="79" spans="1:12" ht="19.5" customHeight="1" x14ac:dyDescent="0.25">
      <c r="A79" s="36" t="s">
        <v>92</v>
      </c>
      <c r="C79" s="56"/>
      <c r="D79" s="36" t="s">
        <v>39</v>
      </c>
      <c r="E79" s="65"/>
      <c r="F79" s="65"/>
      <c r="H79" s="16" t="s">
        <v>56</v>
      </c>
      <c r="I79" s="17">
        <v>16</v>
      </c>
      <c r="J79" s="18">
        <f t="shared" si="2"/>
        <v>0</v>
      </c>
      <c r="L79" s="54">
        <v>0.22</v>
      </c>
    </row>
    <row r="80" spans="1:12" ht="19.5" customHeight="1" x14ac:dyDescent="0.25">
      <c r="A80" s="55" t="s">
        <v>130</v>
      </c>
      <c r="C80" s="57"/>
      <c r="D80" s="55" t="s">
        <v>41</v>
      </c>
      <c r="E80" s="42"/>
      <c r="F80" s="42"/>
      <c r="H80" s="16" t="s">
        <v>94</v>
      </c>
      <c r="I80" s="17">
        <v>5800</v>
      </c>
      <c r="J80" s="18">
        <f t="shared" si="2"/>
        <v>0</v>
      </c>
      <c r="L80" s="54">
        <v>0.22</v>
      </c>
    </row>
    <row r="81" spans="1:12" ht="19.5" customHeight="1" x14ac:dyDescent="0.25">
      <c r="A81" s="6" t="s">
        <v>77</v>
      </c>
      <c r="C81" s="43"/>
      <c r="D81" s="6" t="s">
        <v>39</v>
      </c>
      <c r="E81" s="42"/>
      <c r="F81" s="42"/>
      <c r="H81" s="16" t="s">
        <v>56</v>
      </c>
      <c r="I81" s="17">
        <v>2500</v>
      </c>
      <c r="J81" s="18">
        <f t="shared" si="2"/>
        <v>0</v>
      </c>
      <c r="L81" s="54">
        <v>0.22</v>
      </c>
    </row>
    <row r="82" spans="1:12" ht="21" customHeight="1" x14ac:dyDescent="0.25">
      <c r="A82" s="6" t="s">
        <v>33</v>
      </c>
      <c r="C82" s="43"/>
      <c r="D82" s="6" t="s">
        <v>53</v>
      </c>
      <c r="E82" s="42"/>
      <c r="F82" s="42"/>
      <c r="H82" s="16" t="s">
        <v>57</v>
      </c>
      <c r="I82" s="17">
        <v>120</v>
      </c>
      <c r="J82" s="18">
        <f t="shared" si="2"/>
        <v>0</v>
      </c>
      <c r="L82" s="54">
        <v>0.22</v>
      </c>
    </row>
    <row r="83" spans="1:12" ht="19.2" customHeight="1" x14ac:dyDescent="0.25">
      <c r="A83" s="6" t="s">
        <v>34</v>
      </c>
      <c r="C83" s="43"/>
      <c r="D83" s="6" t="s">
        <v>53</v>
      </c>
      <c r="E83" s="42"/>
      <c r="F83" s="42"/>
      <c r="H83" s="16" t="s">
        <v>57</v>
      </c>
      <c r="I83" s="17">
        <v>78</v>
      </c>
      <c r="J83" s="18">
        <f t="shared" si="2"/>
        <v>0</v>
      </c>
      <c r="L83" s="54">
        <v>0.22</v>
      </c>
    </row>
    <row r="84" spans="1:12" ht="19.2" customHeight="1" x14ac:dyDescent="0.25">
      <c r="A84" s="6" t="s">
        <v>31</v>
      </c>
      <c r="C84" s="43"/>
      <c r="D84" s="6" t="s">
        <v>21</v>
      </c>
      <c r="E84" s="42"/>
      <c r="F84" s="42"/>
      <c r="H84" s="16" t="s">
        <v>58</v>
      </c>
      <c r="I84" s="17">
        <v>4</v>
      </c>
      <c r="J84" s="18">
        <f t="shared" si="2"/>
        <v>0</v>
      </c>
      <c r="L84" s="54">
        <v>0.04</v>
      </c>
    </row>
    <row r="85" spans="1:12" ht="19.2" customHeight="1" x14ac:dyDescent="0.25">
      <c r="A85" s="64" t="s">
        <v>122</v>
      </c>
      <c r="B85" s="12"/>
      <c r="C85" s="36" t="s">
        <v>97</v>
      </c>
      <c r="D85" s="36" t="s">
        <v>59</v>
      </c>
      <c r="E85" s="65"/>
      <c r="F85" s="65"/>
      <c r="H85" s="16" t="s">
        <v>94</v>
      </c>
      <c r="I85" s="17">
        <v>3500</v>
      </c>
      <c r="J85" s="18">
        <f>SUM(F85*I85)</f>
        <v>0</v>
      </c>
      <c r="K85" s="19"/>
      <c r="L85" s="54">
        <v>0.22</v>
      </c>
    </row>
    <row r="86" spans="1:12" ht="16.2" customHeight="1" x14ac:dyDescent="0.25">
      <c r="A86" s="40" t="s">
        <v>12</v>
      </c>
      <c r="B86" s="12"/>
      <c r="C86" s="22"/>
      <c r="D86" s="22"/>
      <c r="H86" s="16"/>
      <c r="I86" s="17"/>
      <c r="J86" s="18"/>
      <c r="K86" s="20"/>
      <c r="L86" s="59"/>
    </row>
    <row r="87" spans="1:12" ht="22.95" customHeight="1" x14ac:dyDescent="0.25">
      <c r="A87" s="6" t="s">
        <v>121</v>
      </c>
      <c r="B87" s="12"/>
      <c r="C87" s="6" t="s">
        <v>13</v>
      </c>
      <c r="D87" s="6" t="s">
        <v>54</v>
      </c>
      <c r="E87" s="42"/>
      <c r="F87" s="42"/>
      <c r="H87" s="16" t="s">
        <v>99</v>
      </c>
      <c r="I87" s="17">
        <v>216</v>
      </c>
      <c r="J87" s="18">
        <f>SUM(I87*F87)</f>
        <v>0</v>
      </c>
      <c r="K87" s="20"/>
      <c r="L87" s="48">
        <v>0.04</v>
      </c>
    </row>
    <row r="88" spans="1:12" ht="21" customHeight="1" x14ac:dyDescent="0.25">
      <c r="A88" s="6" t="s">
        <v>48</v>
      </c>
      <c r="B88" s="12"/>
      <c r="C88" s="6" t="s">
        <v>49</v>
      </c>
      <c r="D88" s="6" t="s">
        <v>131</v>
      </c>
      <c r="E88" s="42"/>
      <c r="F88" s="42"/>
      <c r="H88" s="16" t="s">
        <v>100</v>
      </c>
      <c r="I88" s="17">
        <v>1000</v>
      </c>
      <c r="J88" s="18">
        <f>SUM(I88*F88)</f>
        <v>0</v>
      </c>
      <c r="K88" s="20"/>
      <c r="L88" s="48">
        <v>0.04</v>
      </c>
    </row>
    <row r="89" spans="1:12" ht="13.8" thickBot="1" x14ac:dyDescent="0.3"/>
    <row r="90" spans="1:12" ht="14.25" customHeight="1" thickBot="1" x14ac:dyDescent="0.3">
      <c r="A90" s="23"/>
      <c r="B90" s="38"/>
      <c r="C90" s="24"/>
      <c r="D90" s="24"/>
      <c r="E90" s="25"/>
      <c r="F90" s="25"/>
      <c r="G90" s="25"/>
      <c r="H90" s="26"/>
      <c r="I90" s="27" t="s">
        <v>64</v>
      </c>
      <c r="J90" s="28">
        <f>SUM(J4:J88)</f>
        <v>0</v>
      </c>
    </row>
    <row r="91" spans="1:12" ht="13.8" thickBot="1" x14ac:dyDescent="0.3">
      <c r="A91" s="23"/>
      <c r="B91" s="38"/>
      <c r="C91" s="24"/>
      <c r="D91" s="24"/>
      <c r="E91" s="25"/>
      <c r="F91" s="25"/>
      <c r="G91" s="25"/>
      <c r="H91" s="29"/>
      <c r="I91" s="27" t="s">
        <v>63</v>
      </c>
      <c r="J91" s="28">
        <v>39900</v>
      </c>
    </row>
    <row r="92" spans="1:12" ht="15.9" customHeight="1" thickBot="1" x14ac:dyDescent="0.3">
      <c r="A92" s="30"/>
      <c r="B92" s="38"/>
      <c r="C92" s="31"/>
      <c r="D92" s="31"/>
      <c r="E92" s="32"/>
      <c r="F92" s="32"/>
      <c r="G92" s="32"/>
      <c r="H92" s="29"/>
      <c r="I92" s="27" t="s">
        <v>62</v>
      </c>
      <c r="J92" s="33">
        <f>SUM(J91-J90)/J91</f>
        <v>1</v>
      </c>
    </row>
    <row r="94" spans="1:12" ht="15.9" customHeight="1" x14ac:dyDescent="0.25">
      <c r="A94" s="34" t="s">
        <v>65</v>
      </c>
      <c r="B94" s="34"/>
      <c r="C94" s="35"/>
      <c r="D94" s="35"/>
      <c r="E94" s="35" t="s">
        <v>66</v>
      </c>
      <c r="F94" s="9"/>
      <c r="G94" s="9"/>
      <c r="I94" s="66"/>
      <c r="J94" s="67"/>
    </row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20" ht="21" customHeight="1" x14ac:dyDescent="0.25"/>
  </sheetData>
  <sheetProtection algorithmName="SHA-512" hashValue="GBzTY3X4fka4DPzupVXYyMrh/G6QdTXDaiYOaiMGTeQVahutWtVExsmQd3jMUZpX/7ikJiTGYF8LSz+o2YjdmA==" saltValue="SrmSSR1jWEbTw2EJ5YItjA==" spinCount="100000" sheet="1" objects="1" scenarios="1" selectLockedCells="1"/>
  <mergeCells count="1">
    <mergeCell ref="C1:F1"/>
  </mergeCells>
  <pageMargins left="0.25" right="0.25" top="0.75" bottom="0.75" header="0.3" footer="0.3"/>
  <pageSetup paperSize="9" orientation="landscape" r:id="rId1"/>
  <headerFooter>
    <oddHeader xml:space="preserve">&amp;LALLEGATO 2 -CONVITTO NAZIONALE STATALE "G.PIAZZI" - Bando generi alimentari 2020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3-ALIMENTARI VARI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Cairoli</dc:creator>
  <cp:lastModifiedBy>PAOLA MEMEO</cp:lastModifiedBy>
  <cp:lastPrinted>2019-02-27T12:17:15Z</cp:lastPrinted>
  <dcterms:created xsi:type="dcterms:W3CDTF">2009-01-14T09:20:20Z</dcterms:created>
  <dcterms:modified xsi:type="dcterms:W3CDTF">2020-07-18T08:47:15Z</dcterms:modified>
</cp:coreProperties>
</file>